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0" yWindow="0" windowWidth="24000" windowHeight="9735"/>
  </bookViews>
  <sheets>
    <sheet name="19.4  2018" sheetId="2" r:id="rId1"/>
  </sheets>
  <definedNames>
    <definedName name="_xlnm.Print_Area" localSheetId="0">'19.4  2018'!$A$1:$CJ$139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8" i="2" l="1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19" i="2"/>
  <c r="B18" i="2"/>
  <c r="B17" i="2"/>
  <c r="B16" i="2"/>
  <c r="L54" i="2"/>
  <c r="K54" i="2"/>
  <c r="J54" i="2"/>
  <c r="I54" i="2"/>
  <c r="H54" i="2"/>
  <c r="G54" i="2"/>
  <c r="F54" i="2"/>
  <c r="E54" i="2"/>
  <c r="D54" i="2"/>
  <c r="C54" i="2"/>
  <c r="L21" i="2"/>
  <c r="K21" i="2"/>
  <c r="J21" i="2"/>
  <c r="I21" i="2"/>
  <c r="H21" i="2"/>
  <c r="G21" i="2"/>
  <c r="F21" i="2"/>
  <c r="E21" i="2"/>
  <c r="D21" i="2"/>
  <c r="C21" i="2"/>
  <c r="L15" i="2"/>
  <c r="K15" i="2"/>
  <c r="J15" i="2"/>
  <c r="I15" i="2"/>
  <c r="H15" i="2"/>
  <c r="G15" i="2"/>
  <c r="F15" i="2"/>
  <c r="E15" i="2"/>
  <c r="D15" i="2"/>
  <c r="C15" i="2"/>
  <c r="G13" i="2" l="1"/>
  <c r="C13" i="2"/>
  <c r="K13" i="2"/>
  <c r="B15" i="2"/>
  <c r="D13" i="2"/>
  <c r="H13" i="2"/>
  <c r="L13" i="2"/>
  <c r="I13" i="2"/>
  <c r="F13" i="2"/>
  <c r="J13" i="2"/>
  <c r="B54" i="2"/>
  <c r="E13" i="2"/>
  <c r="U123" i="2" l="1"/>
  <c r="T123" i="2"/>
  <c r="U90" i="2"/>
  <c r="T90" i="2"/>
  <c r="U84" i="2"/>
  <c r="T84" i="2"/>
  <c r="T82" i="2" l="1"/>
  <c r="U82" i="2"/>
  <c r="AK123" i="2"/>
  <c r="AJ123" i="2"/>
  <c r="AI123" i="2"/>
  <c r="AH123" i="2"/>
  <c r="AG123" i="2"/>
  <c r="AF123" i="2"/>
  <c r="AE123" i="2"/>
  <c r="AD123" i="2"/>
  <c r="AC123" i="2"/>
  <c r="AB123" i="2"/>
  <c r="AA123" i="2"/>
  <c r="Z123" i="2"/>
  <c r="Y123" i="2"/>
  <c r="X123" i="2"/>
  <c r="W123" i="2"/>
  <c r="V123" i="2"/>
  <c r="S123" i="2"/>
  <c r="R123" i="2"/>
  <c r="Q123" i="2"/>
  <c r="P123" i="2"/>
  <c r="O123" i="2"/>
  <c r="N123" i="2"/>
  <c r="M123" i="2"/>
  <c r="L123" i="2"/>
  <c r="K123" i="2"/>
  <c r="J123" i="2"/>
  <c r="I123" i="2"/>
  <c r="H123" i="2"/>
  <c r="G123" i="2"/>
  <c r="F123" i="2"/>
  <c r="E123" i="2"/>
  <c r="D123" i="2"/>
  <c r="C123" i="2"/>
  <c r="B123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AK84" i="2"/>
  <c r="AJ84" i="2"/>
  <c r="AI84" i="2"/>
  <c r="AH84" i="2"/>
  <c r="AG84" i="2"/>
  <c r="AF84" i="2"/>
  <c r="AE84" i="2"/>
  <c r="AD84" i="2"/>
  <c r="AC84" i="2"/>
  <c r="AB84" i="2"/>
  <c r="AA84" i="2"/>
  <c r="Z84" i="2"/>
  <c r="Y84" i="2"/>
  <c r="X84" i="2"/>
  <c r="W84" i="2"/>
  <c r="V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AE82" i="2" l="1"/>
  <c r="W82" i="2"/>
  <c r="E82" i="2"/>
  <c r="J82" i="2"/>
  <c r="G82" i="2"/>
  <c r="M82" i="2"/>
  <c r="R82" i="2"/>
  <c r="AB82" i="2"/>
  <c r="AJ82" i="2"/>
  <c r="D82" i="2"/>
  <c r="K82" i="2"/>
  <c r="P82" i="2"/>
  <c r="S82" i="2"/>
  <c r="Z82" i="2"/>
  <c r="AC82" i="2"/>
  <c r="AH82" i="2"/>
  <c r="AK82" i="2"/>
  <c r="B82" i="2"/>
  <c r="F82" i="2"/>
  <c r="I82" i="2"/>
  <c r="L82" i="2"/>
  <c r="O82" i="2"/>
  <c r="V82" i="2"/>
  <c r="Y82" i="2"/>
  <c r="AD82" i="2"/>
  <c r="AG82" i="2"/>
  <c r="C82" i="2"/>
  <c r="H82" i="2"/>
  <c r="N82" i="2"/>
  <c r="Q82" i="2"/>
  <c r="X82" i="2"/>
  <c r="AA82" i="2"/>
  <c r="AF82" i="2"/>
  <c r="AI82" i="2"/>
  <c r="B21" i="2" l="1"/>
  <c r="B13" i="2" s="1"/>
</calcChain>
</file>

<file path=xl/sharedStrings.xml><?xml version="1.0" encoding="utf-8"?>
<sst xmlns="http://schemas.openxmlformats.org/spreadsheetml/2006/main" count="188" uniqueCount="100">
  <si>
    <t xml:space="preserve">Delegación 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</si>
  <si>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</si>
  <si>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</si>
  <si>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</si>
  <si>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</si>
  <si>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</si>
  <si>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</si>
  <si>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</si>
  <si>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</si>
  <si>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</si>
  <si>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</si>
  <si>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</si>
  <si>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</si>
  <si>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</si>
  <si>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</si>
  <si>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</si>
  <si>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</si>
  <si>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</si>
  <si>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</si>
  <si>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</si>
  <si>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</si>
  <si>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</si>
  <si>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</si>
  <si>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</si>
  <si>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</si>
  <si>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</si>
  <si>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</si>
  <si>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</si>
  <si>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</si>
  <si>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</si>
  <si>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</si>
  <si>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</si>
  <si>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</si>
  <si>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</si>
  <si>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</si>
  <si>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</si>
  <si>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</si>
  <si>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</si>
  <si>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</si>
  <si>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</si>
  <si>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</si>
  <si>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</si>
  <si>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</si>
  <si>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</si>
  <si>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</si>
  <si>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</si>
  <si>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</si>
  <si>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</si>
  <si>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</si>
  <si>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"Veracruz"</t>
  </si>
  <si>
    <t>H.R. "Primero de Octubre"</t>
  </si>
  <si>
    <t>H.R. "Gral. Ignacio Zaragoza"</t>
  </si>
  <si>
    <t>H.R. "Lic. Adolfo López Mateos"</t>
  </si>
  <si>
    <t>19.4 Detección y Control de Enfermedades No Transmisibles (Crónico Degenerativas), Pruebas de Selección Realizadas</t>
  </si>
  <si>
    <t>Cáncer Cervicouterino</t>
  </si>
  <si>
    <t>Cáncer Mamario</t>
  </si>
  <si>
    <t>Cáncer de Próstata</t>
  </si>
  <si>
    <t>Primera Vez</t>
  </si>
  <si>
    <t>Subsecuentes</t>
  </si>
  <si>
    <t>Primera vez</t>
  </si>
  <si>
    <t xml:space="preserve">Fuente: Sistema en Línea de Informacion Estadística de Medicina Preventiva:  </t>
  </si>
  <si>
    <t>Informe Mensual de Actividades de Medicina Preventiva (SM7-3/1)</t>
  </si>
  <si>
    <t>Tacto Rectal</t>
  </si>
  <si>
    <t>Cuestionarios I-PSS</t>
  </si>
  <si>
    <t>Tensión Arterial</t>
  </si>
  <si>
    <t>Estado Nutricio</t>
  </si>
  <si>
    <t>H.R. "Vasco de Quiroga", Morelia</t>
  </si>
  <si>
    <t>Exploración Clínica de Mama</t>
  </si>
  <si>
    <t>Citología Exfoliativa</t>
  </si>
  <si>
    <t>Glucemia</t>
  </si>
  <si>
    <t xml:space="preserve">Adicciones </t>
  </si>
  <si>
    <t xml:space="preserve">Lipemia </t>
  </si>
  <si>
    <t>Función Cognitiva                              (Salud Mental)</t>
  </si>
  <si>
    <t>Determinación de VPH por PCR</t>
  </si>
  <si>
    <t xml:space="preserve">Fragilidad Osea                </t>
  </si>
  <si>
    <t xml:space="preserve">Farmaco-Dependencia        </t>
  </si>
  <si>
    <t xml:space="preserve">19.4 Detección y Control de Enfermedades Transmisibles, Pruebas de Selección Realizadas </t>
  </si>
  <si>
    <t>Tuberculosis</t>
  </si>
  <si>
    <t>Lepra</t>
  </si>
  <si>
    <t>Virus de Papiloma Humano</t>
  </si>
  <si>
    <t>Sífilis</t>
  </si>
  <si>
    <t>V. I. H. Sida</t>
  </si>
  <si>
    <t>Chagas</t>
  </si>
  <si>
    <t>Cólera</t>
  </si>
  <si>
    <t xml:space="preserve">Hepatitis                     </t>
  </si>
  <si>
    <t xml:space="preserve"> Anticuerpos en Suero Sanguineo o Plasma </t>
  </si>
  <si>
    <t xml:space="preserve"> Prueba Rápida                           V. I. H. </t>
  </si>
  <si>
    <t>B</t>
  </si>
  <si>
    <t>C</t>
  </si>
  <si>
    <t>H.R.   Morelia</t>
  </si>
  <si>
    <t>Anuario Estadístico 2018</t>
  </si>
  <si>
    <t>Ciudad de México</t>
  </si>
  <si>
    <r>
      <t xml:space="preserve">Mastografías                                               </t>
    </r>
    <r>
      <rPr>
        <sz val="9"/>
        <rFont val="Montserrat"/>
      </rPr>
      <t xml:space="preserve"> ( 35 a 75 y mas años )  </t>
    </r>
    <r>
      <rPr>
        <sz val="12"/>
        <rFont val="Montserrat"/>
      </rPr>
      <t xml:space="preserve"> </t>
    </r>
  </si>
  <si>
    <r>
      <rPr>
        <sz val="12"/>
        <rFont val="Montserrat"/>
      </rPr>
      <t>Antigeno Prostático</t>
    </r>
    <r>
      <rPr>
        <sz val="11"/>
        <rFont val="Montserrat"/>
      </rPr>
      <t xml:space="preserve">                     </t>
    </r>
  </si>
  <si>
    <r>
      <rPr>
        <sz val="11"/>
        <rFont val="Montserrat"/>
      </rPr>
      <t>Calculo</t>
    </r>
    <r>
      <rPr>
        <sz val="12"/>
        <rFont val="Montserrat"/>
      </rPr>
      <t xml:space="preserve"> IMC &lt; 20</t>
    </r>
  </si>
  <si>
    <r>
      <rPr>
        <sz val="11"/>
        <rFont val="Montserrat"/>
      </rPr>
      <t>Calculo</t>
    </r>
    <r>
      <rPr>
        <sz val="12"/>
        <rFont val="Montserrat"/>
      </rPr>
      <t xml:space="preserve"> IMC  &gt; 20</t>
    </r>
  </si>
  <si>
    <r>
      <rPr>
        <sz val="12"/>
        <rFont val="Montserrat"/>
      </rPr>
      <t>Tabaquismo</t>
    </r>
    <r>
      <rPr>
        <sz val="11"/>
        <rFont val="Montserrat"/>
      </rPr>
      <t xml:space="preserve">                           </t>
    </r>
  </si>
  <si>
    <r>
      <rPr>
        <sz val="12"/>
        <rFont val="Montserrat"/>
      </rPr>
      <t>Alcoholismo</t>
    </r>
    <r>
      <rPr>
        <sz val="11"/>
        <rFont val="Montserrat"/>
      </rPr>
      <t xml:space="preserve">                                       </t>
    </r>
  </si>
  <si>
    <r>
      <rPr>
        <sz val="12"/>
        <rFont val="Montserrat"/>
      </rPr>
      <t>Colesterolemia</t>
    </r>
    <r>
      <rPr>
        <sz val="11"/>
        <rFont val="Montserrat"/>
      </rPr>
      <t xml:space="preserve">                                  </t>
    </r>
  </si>
  <si>
    <r>
      <rPr>
        <sz val="12"/>
        <rFont val="Montserrat"/>
      </rPr>
      <t xml:space="preserve"> Trigliceridemia</t>
    </r>
    <r>
      <rPr>
        <sz val="11"/>
        <rFont val="Montserrat"/>
      </rPr>
      <t xml:space="preserve">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</si>
</sst>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0"/>
      <name val="Montserrat"/>
    </font>
    <font>
      <sz val="12"/>
      <name val="Montserrat"/>
    </font>
    <font>
      <b/>
      <sz val="11"/>
      <name val="Montserrat"/>
    </font>
    <font>
      <sz val="11"/>
      <name val="Montserrat"/>
    </font>
    <font>
      <b/>
      <sz val="14"/>
      <name val="Montserrat"/>
    </font>
    <font>
      <sz val="14"/>
      <name val="Montserrat"/>
    </font>
    <font>
      <b/>
      <sz val="12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9"/>
      <name val="Montserra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7">
    <xf numFmtId="0" fontId="0" fillId="0" borderId="0" xfId="0"/>
    <xf numFmtId="0" fontId="7" fillId="0" borderId="0" xfId="1" applyFont="1" applyFill="1" applyAlignment="1">
      <alignment vertical="center" wrapText="1"/>
    </xf>
    <xf numFmtId="0" fontId="7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center"/>
    </xf>
    <xf numFmtId="0" fontId="7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vertical="center"/>
    </xf>
    <xf numFmtId="3" fontId="3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8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3" fontId="5" fillId="0" borderId="0" xfId="1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3" fontId="6" fillId="0" borderId="0" xfId="1" applyNumberFormat="1" applyFont="1" applyFill="1" applyAlignment="1">
      <alignment vertical="center"/>
    </xf>
    <xf numFmtId="3" fontId="11" fillId="0" borderId="0" xfId="0" applyNumberFormat="1" applyFont="1" applyAlignment="1">
      <alignment vertical="center"/>
    </xf>
    <xf numFmtId="0" fontId="6" fillId="0" borderId="0" xfId="1" applyFont="1" applyFill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3" fontId="5" fillId="0" borderId="4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6" fillId="0" borderId="0" xfId="1" applyFont="1" applyFill="1" applyAlignment="1">
      <alignment horizontal="centerContinuous" vertical="center"/>
    </xf>
    <xf numFmtId="0" fontId="6" fillId="0" borderId="0" xfId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7" fillId="0" borderId="0" xfId="1" applyFont="1" applyFill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right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3" fontId="11" fillId="0" borderId="4" xfId="0" applyNumberFormat="1" applyFont="1" applyBorder="1" applyAlignment="1">
      <alignment vertical="center"/>
    </xf>
    <xf numFmtId="3" fontId="11" fillId="0" borderId="0" xfId="0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3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742951</xdr:colOff>
      <xdr:row>0</xdr:row>
      <xdr:rowOff>28576</xdr:rowOff>
    </xdr:from>
    <xdr:to>
      <xdr:col>11</xdr:col>
      <xdr:colOff>853448</xdr:colOff>
      <xdr:row>3</xdr:row>
      <xdr:rowOff>161925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49201" y="28576"/>
          <a:ext cx="2425072" cy="7048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31751</xdr:rowOff>
    </xdr:from>
    <xdr:to>
      <xdr:col>0</xdr:col>
      <xdr:colOff>2275458</xdr:colOff>
      <xdr:row>3</xdr:row>
      <xdr:rowOff>161925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1"/>
          <a:ext cx="2275458" cy="701674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68</xdr:row>
      <xdr:rowOff>41275</xdr:rowOff>
    </xdr:from>
    <xdr:to>
      <xdr:col>0</xdr:col>
      <xdr:colOff>2419350</xdr:colOff>
      <xdr:row>72</xdr:row>
      <xdr:rowOff>19050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5709900"/>
          <a:ext cx="2355850" cy="815975"/>
        </a:xfrm>
        <a:prstGeom prst="rect">
          <a:avLst/>
        </a:prstGeom>
      </xdr:spPr>
    </xdr:pic>
    <xdr:clientData/>
  </xdr:twoCellAnchor>
  <xdr:twoCellAnchor editAs="oneCell">
    <xdr:from>
      <xdr:col>34</xdr:col>
      <xdr:colOff>1047750</xdr:colOff>
      <xdr:row>68</xdr:row>
      <xdr:rowOff>22226</xdr:rowOff>
    </xdr:from>
    <xdr:to>
      <xdr:col>36</xdr:col>
      <xdr:colOff>934664</xdr:colOff>
      <xdr:row>71</xdr:row>
      <xdr:rowOff>228601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43275" y="15690851"/>
          <a:ext cx="2172914" cy="806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45"/>
  <sheetViews>
    <sheetView showGridLines="0" tabSelected="1" zoomScale="95" zoomScaleNormal="95" workbookViewId="0">
      <selection activeCell="A8" sqref="A8:L8"/>
    </sheetView>
  </sheetViews>
  <sheetFormatPr baseColWidth="10" defaultRowHeight="15" x14ac:dyDescent="0.25"/>
  <cols>
    <col min="1" max="1" width="41.85546875" style="8" customWidth="1"/>
    <col min="2" max="2" width="16.7109375" style="8" customWidth="1"/>
    <col min="3" max="3" width="18.85546875" style="8" customWidth="1"/>
    <col min="4" max="4" width="15.7109375" style="8" customWidth="1"/>
    <col min="5" max="5" width="19.42578125" style="8" customWidth="1"/>
    <col min="6" max="6" width="16.7109375" style="8" customWidth="1"/>
    <col min="7" max="7" width="25.28515625" style="8" customWidth="1"/>
    <col min="8" max="8" width="16.7109375" style="8" customWidth="1"/>
    <col min="9" max="9" width="18" style="8" customWidth="1"/>
    <col min="10" max="10" width="16.7109375" style="8" customWidth="1"/>
    <col min="11" max="11" width="18" style="8" customWidth="1"/>
    <col min="12" max="12" width="16.7109375" style="8" customWidth="1"/>
    <col min="13" max="13" width="18.7109375" style="8" customWidth="1"/>
    <col min="14" max="14" width="16.7109375" style="8" customWidth="1"/>
    <col min="15" max="15" width="18.7109375" style="8" customWidth="1"/>
    <col min="16" max="16" width="16.7109375" style="8" customWidth="1"/>
    <col min="17" max="17" width="18.28515625" style="8" customWidth="1"/>
    <col min="18" max="18" width="16.7109375" style="8" customWidth="1"/>
    <col min="19" max="19" width="18.140625" style="8" customWidth="1"/>
    <col min="20" max="20" width="16.7109375" style="8" customWidth="1"/>
    <col min="21" max="21" width="18.28515625" style="8" customWidth="1"/>
    <col min="22" max="22" width="16.7109375" style="8" customWidth="1"/>
    <col min="23" max="23" width="18.85546875" style="8" customWidth="1"/>
    <col min="24" max="24" width="16.7109375" style="8" customWidth="1"/>
    <col min="25" max="25" width="18" style="8" customWidth="1"/>
    <col min="26" max="26" width="16.7109375" style="8" customWidth="1"/>
    <col min="27" max="27" width="18.7109375" style="8" customWidth="1"/>
    <col min="28" max="28" width="16.7109375" style="8" customWidth="1"/>
    <col min="29" max="29" width="17.85546875" style="8" customWidth="1"/>
    <col min="30" max="30" width="16.7109375" style="8" customWidth="1"/>
    <col min="31" max="31" width="17.85546875" style="8" customWidth="1"/>
    <col min="32" max="32" width="16.7109375" style="8" customWidth="1"/>
    <col min="33" max="33" width="17.5703125" style="8" customWidth="1"/>
    <col min="34" max="34" width="16.7109375" style="8" customWidth="1"/>
    <col min="35" max="35" width="17.5703125" style="8" customWidth="1"/>
    <col min="36" max="36" width="16.7109375" style="8" customWidth="1"/>
    <col min="37" max="37" width="17.5703125" style="8" customWidth="1"/>
    <col min="38" max="80" width="16.7109375" style="8" customWidth="1"/>
    <col min="81" max="81" width="19.7109375" style="8" customWidth="1"/>
    <col min="82" max="85" width="16.7109375" style="8" customWidth="1"/>
    <col min="86" max="86" width="19.7109375" style="8" customWidth="1"/>
    <col min="87" max="16384" width="11.42578125" style="8"/>
  </cols>
  <sheetData>
    <row r="1" spans="1:12" ht="15" customHeight="1" x14ac:dyDescent="0.25">
      <c r="E1" s="9"/>
    </row>
    <row r="2" spans="1:12" ht="15" customHeight="1" x14ac:dyDescent="0.25">
      <c r="E2" s="9"/>
    </row>
    <row r="3" spans="1:12" ht="15" customHeight="1" x14ac:dyDescent="0.25">
      <c r="E3" s="9"/>
    </row>
    <row r="4" spans="1:12" ht="15" customHeight="1" x14ac:dyDescent="0.25">
      <c r="E4" s="9"/>
    </row>
    <row r="5" spans="1:12" ht="15" customHeight="1" x14ac:dyDescent="0.25"/>
    <row r="6" spans="1:12" ht="18.75" x14ac:dyDescent="0.25">
      <c r="A6" s="50" t="s">
        <v>90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18" x14ac:dyDescent="0.25">
      <c r="A7" s="10"/>
      <c r="B7" s="11"/>
      <c r="C7" s="10"/>
      <c r="D7" s="10"/>
      <c r="E7" s="10"/>
      <c r="F7" s="10"/>
      <c r="G7" s="10"/>
      <c r="H7" s="10"/>
      <c r="I7" s="10"/>
      <c r="J7" s="10"/>
      <c r="K7" s="10"/>
    </row>
    <row r="8" spans="1:12" ht="38.25" customHeight="1" x14ac:dyDescent="0.25">
      <c r="A8" s="38" t="s">
        <v>76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2" ht="16.5" customHeight="1" x14ac:dyDescent="0.25">
      <c r="A9" s="7"/>
      <c r="B9" s="12"/>
      <c r="C9" s="13"/>
      <c r="D9" s="13"/>
      <c r="E9" s="13"/>
      <c r="F9" s="13"/>
      <c r="G9" s="13"/>
      <c r="H9" s="13"/>
      <c r="I9" s="13"/>
      <c r="J9" s="13"/>
      <c r="K9" s="13"/>
      <c r="L9" s="14"/>
    </row>
    <row r="10" spans="1:12" s="6" customFormat="1" ht="18.75" x14ac:dyDescent="0.25">
      <c r="A10" s="40" t="s">
        <v>0</v>
      </c>
      <c r="B10" s="41" t="s">
        <v>1</v>
      </c>
      <c r="C10" s="41" t="s">
        <v>77</v>
      </c>
      <c r="D10" s="40" t="s">
        <v>78</v>
      </c>
      <c r="E10" s="41" t="s">
        <v>79</v>
      </c>
      <c r="F10" s="40" t="s">
        <v>80</v>
      </c>
      <c r="G10" s="41" t="s">
        <v>81</v>
      </c>
      <c r="H10" s="41"/>
      <c r="I10" s="41" t="s">
        <v>82</v>
      </c>
      <c r="J10" s="41" t="s">
        <v>83</v>
      </c>
      <c r="K10" s="41" t="s">
        <v>84</v>
      </c>
      <c r="L10" s="41"/>
    </row>
    <row r="11" spans="1:12" s="6" customFormat="1" ht="65.25" customHeight="1" x14ac:dyDescent="0.25">
      <c r="A11" s="40"/>
      <c r="B11" s="41"/>
      <c r="C11" s="41"/>
      <c r="D11" s="40"/>
      <c r="E11" s="41"/>
      <c r="F11" s="40"/>
      <c r="G11" s="5" t="s">
        <v>85</v>
      </c>
      <c r="H11" s="5" t="s">
        <v>86</v>
      </c>
      <c r="I11" s="41"/>
      <c r="J11" s="41"/>
      <c r="K11" s="5" t="s">
        <v>87</v>
      </c>
      <c r="L11" s="5" t="s">
        <v>88</v>
      </c>
    </row>
    <row r="12" spans="1:12" ht="17.25" customHeight="1" x14ac:dyDescent="0.25">
      <c r="A12" s="15"/>
      <c r="B12" s="16"/>
      <c r="C12" s="17"/>
      <c r="D12" s="18"/>
      <c r="E12" s="18"/>
      <c r="F12" s="19"/>
      <c r="G12" s="19"/>
      <c r="H12" s="18"/>
      <c r="I12" s="19"/>
      <c r="J12" s="19"/>
      <c r="K12" s="18"/>
      <c r="L12" s="19"/>
    </row>
    <row r="13" spans="1:12" ht="17.25" customHeight="1" x14ac:dyDescent="0.25">
      <c r="A13" s="20" t="s">
        <v>1</v>
      </c>
      <c r="B13" s="21">
        <f>SUM(B15,B21,B54)</f>
        <v>17750849</v>
      </c>
      <c r="C13" s="21">
        <f>SUM(C15,C21,C54)</f>
        <v>35242</v>
      </c>
      <c r="D13" s="21">
        <f t="shared" ref="D13:L13" si="0">SUM(D15,D21,D54)</f>
        <v>556</v>
      </c>
      <c r="E13" s="21">
        <f t="shared" si="0"/>
        <v>72289</v>
      </c>
      <c r="F13" s="21">
        <f t="shared" si="0"/>
        <v>148095</v>
      </c>
      <c r="G13" s="21">
        <f t="shared" si="0"/>
        <v>166939</v>
      </c>
      <c r="H13" s="21">
        <f t="shared" si="0"/>
        <v>64114</v>
      </c>
      <c r="I13" s="21">
        <f t="shared" si="0"/>
        <v>87865</v>
      </c>
      <c r="J13" s="21">
        <f t="shared" si="0"/>
        <v>2730</v>
      </c>
      <c r="K13" s="21">
        <f t="shared" si="0"/>
        <v>148757</v>
      </c>
      <c r="L13" s="21">
        <f t="shared" si="0"/>
        <v>146597</v>
      </c>
    </row>
    <row r="14" spans="1:12" ht="17.25" customHeight="1" x14ac:dyDescent="0.25">
      <c r="A14" s="22"/>
      <c r="B14" s="23"/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17.25" customHeight="1" x14ac:dyDescent="0.25">
      <c r="A15" s="20" t="s">
        <v>91</v>
      </c>
      <c r="B15" s="21">
        <f t="shared" ref="B15:L15" si="1">SUM(B16:B19)</f>
        <v>3837911</v>
      </c>
      <c r="C15" s="21">
        <f t="shared" si="1"/>
        <v>2631</v>
      </c>
      <c r="D15" s="21">
        <f t="shared" si="1"/>
        <v>427</v>
      </c>
      <c r="E15" s="21">
        <f t="shared" si="1"/>
        <v>28127</v>
      </c>
      <c r="F15" s="21">
        <f t="shared" si="1"/>
        <v>6456</v>
      </c>
      <c r="G15" s="21">
        <f t="shared" si="1"/>
        <v>10104</v>
      </c>
      <c r="H15" s="21">
        <f t="shared" si="1"/>
        <v>10974</v>
      </c>
      <c r="I15" s="21">
        <f t="shared" si="1"/>
        <v>4273</v>
      </c>
      <c r="J15" s="21">
        <f t="shared" si="1"/>
        <v>525</v>
      </c>
      <c r="K15" s="21">
        <f t="shared" si="1"/>
        <v>11042</v>
      </c>
      <c r="L15" s="21">
        <f t="shared" si="1"/>
        <v>10985</v>
      </c>
    </row>
    <row r="16" spans="1:12" ht="17.25" customHeight="1" x14ac:dyDescent="0.25">
      <c r="A16" s="22" t="s">
        <v>3</v>
      </c>
      <c r="B16" s="21">
        <f>SUM(C16:L16,B85:AK85)</f>
        <v>958166</v>
      </c>
      <c r="C16" s="24">
        <v>194</v>
      </c>
      <c r="D16" s="24">
        <v>0</v>
      </c>
      <c r="E16" s="24">
        <v>697</v>
      </c>
      <c r="F16" s="24">
        <v>183</v>
      </c>
      <c r="G16" s="24">
        <v>0</v>
      </c>
      <c r="H16" s="24">
        <v>3000</v>
      </c>
      <c r="I16" s="24">
        <v>0</v>
      </c>
      <c r="J16" s="24">
        <v>0</v>
      </c>
      <c r="K16" s="24">
        <v>0</v>
      </c>
      <c r="L16" s="24">
        <v>0</v>
      </c>
    </row>
    <row r="17" spans="1:12" ht="17.25" customHeight="1" x14ac:dyDescent="0.25">
      <c r="A17" s="22" t="s">
        <v>4</v>
      </c>
      <c r="B17" s="21">
        <f>SUM(C17:L17,B86:AK86)</f>
        <v>1009975</v>
      </c>
      <c r="C17" s="24">
        <v>745</v>
      </c>
      <c r="D17" s="24">
        <v>0</v>
      </c>
      <c r="E17" s="24">
        <v>1664</v>
      </c>
      <c r="F17" s="24">
        <v>950</v>
      </c>
      <c r="G17" s="24">
        <v>463</v>
      </c>
      <c r="H17" s="24">
        <v>2199</v>
      </c>
      <c r="I17" s="24">
        <v>0</v>
      </c>
      <c r="J17" s="24">
        <v>101</v>
      </c>
      <c r="K17" s="24">
        <v>66</v>
      </c>
      <c r="L17" s="24">
        <v>59</v>
      </c>
    </row>
    <row r="18" spans="1:12" ht="17.25" customHeight="1" x14ac:dyDescent="0.25">
      <c r="A18" s="22" t="s">
        <v>5</v>
      </c>
      <c r="B18" s="21">
        <f>SUM(C18:L18,B87:AK87)</f>
        <v>1214973</v>
      </c>
      <c r="C18" s="24">
        <v>1150</v>
      </c>
      <c r="D18" s="24">
        <v>0</v>
      </c>
      <c r="E18" s="24">
        <v>23678</v>
      </c>
      <c r="F18" s="24">
        <v>1621</v>
      </c>
      <c r="G18" s="24">
        <v>4789</v>
      </c>
      <c r="H18" s="24">
        <v>3961</v>
      </c>
      <c r="I18" s="24">
        <v>0</v>
      </c>
      <c r="J18" s="24">
        <v>229</v>
      </c>
      <c r="K18" s="24">
        <v>6121</v>
      </c>
      <c r="L18" s="24">
        <v>6088</v>
      </c>
    </row>
    <row r="19" spans="1:12" ht="17.25" customHeight="1" x14ac:dyDescent="0.25">
      <c r="A19" s="22" t="s">
        <v>6</v>
      </c>
      <c r="B19" s="21">
        <f>SUM(C19:L19,B88:AK88)</f>
        <v>654797</v>
      </c>
      <c r="C19" s="24">
        <v>542</v>
      </c>
      <c r="D19" s="24">
        <v>427</v>
      </c>
      <c r="E19" s="24">
        <v>2088</v>
      </c>
      <c r="F19" s="24">
        <v>3702</v>
      </c>
      <c r="G19" s="24">
        <v>4852</v>
      </c>
      <c r="H19" s="24">
        <v>1814</v>
      </c>
      <c r="I19" s="24">
        <v>4273</v>
      </c>
      <c r="J19" s="24">
        <v>195</v>
      </c>
      <c r="K19" s="24">
        <v>4855</v>
      </c>
      <c r="L19" s="24">
        <v>4838</v>
      </c>
    </row>
    <row r="20" spans="1:12" ht="17.25" customHeight="1" x14ac:dyDescent="0.25">
      <c r="A20" s="22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2" ht="17.25" customHeight="1" x14ac:dyDescent="0.25">
      <c r="A21" s="20" t="s">
        <v>7</v>
      </c>
      <c r="B21" s="21">
        <f t="shared" ref="B21" si="2">SUM(B22:B52)</f>
        <v>12253164</v>
      </c>
      <c r="C21" s="21">
        <f>SUM(C22:C52)</f>
        <v>23477</v>
      </c>
      <c r="D21" s="21">
        <f t="shared" ref="D21:L21" si="3">SUM(D22:D52)</f>
        <v>129</v>
      </c>
      <c r="E21" s="21">
        <f t="shared" si="3"/>
        <v>32670</v>
      </c>
      <c r="F21" s="21">
        <f t="shared" si="3"/>
        <v>71019</v>
      </c>
      <c r="G21" s="21">
        <f t="shared" si="3"/>
        <v>77860</v>
      </c>
      <c r="H21" s="21">
        <f t="shared" si="3"/>
        <v>48239</v>
      </c>
      <c r="I21" s="21">
        <f t="shared" si="3"/>
        <v>26603</v>
      </c>
      <c r="J21" s="21">
        <f t="shared" si="3"/>
        <v>1052</v>
      </c>
      <c r="K21" s="21">
        <f t="shared" si="3"/>
        <v>57475</v>
      </c>
      <c r="L21" s="21">
        <f t="shared" si="3"/>
        <v>56695</v>
      </c>
    </row>
    <row r="22" spans="1:12" ht="17.25" customHeight="1" x14ac:dyDescent="0.25">
      <c r="A22" s="22" t="s">
        <v>8</v>
      </c>
      <c r="B22" s="21">
        <f t="shared" ref="B22:B52" si="4">SUM(C22:L22,B91:AK91)</f>
        <v>193541</v>
      </c>
      <c r="C22" s="35">
        <v>428</v>
      </c>
      <c r="D22" s="35">
        <v>0</v>
      </c>
      <c r="E22" s="35">
        <v>302</v>
      </c>
      <c r="F22" s="35">
        <v>253</v>
      </c>
      <c r="G22" s="35">
        <v>2065</v>
      </c>
      <c r="H22" s="35">
        <v>263</v>
      </c>
      <c r="I22" s="35">
        <v>0</v>
      </c>
      <c r="J22" s="35">
        <v>0</v>
      </c>
      <c r="K22" s="35">
        <v>958</v>
      </c>
      <c r="L22" s="35">
        <v>968</v>
      </c>
    </row>
    <row r="23" spans="1:12" ht="17.25" customHeight="1" x14ac:dyDescent="0.25">
      <c r="A23" s="22" t="s">
        <v>9</v>
      </c>
      <c r="B23" s="21">
        <f t="shared" si="4"/>
        <v>297625</v>
      </c>
      <c r="C23" s="35">
        <v>566</v>
      </c>
      <c r="D23" s="35">
        <v>0</v>
      </c>
      <c r="E23" s="35">
        <v>89</v>
      </c>
      <c r="F23" s="35">
        <v>2112</v>
      </c>
      <c r="G23" s="35">
        <v>4195</v>
      </c>
      <c r="H23" s="35">
        <v>1501</v>
      </c>
      <c r="I23" s="35">
        <v>1115</v>
      </c>
      <c r="J23" s="35">
        <v>35</v>
      </c>
      <c r="K23" s="35">
        <v>3949</v>
      </c>
      <c r="L23" s="35">
        <v>4435</v>
      </c>
    </row>
    <row r="24" spans="1:12" ht="17.25" customHeight="1" x14ac:dyDescent="0.25">
      <c r="A24" s="22" t="s">
        <v>10</v>
      </c>
      <c r="B24" s="21">
        <f t="shared" si="4"/>
        <v>190552</v>
      </c>
      <c r="C24" s="35">
        <v>366</v>
      </c>
      <c r="D24" s="35">
        <v>0</v>
      </c>
      <c r="E24" s="35">
        <v>833</v>
      </c>
      <c r="F24" s="35">
        <v>3773</v>
      </c>
      <c r="G24" s="35">
        <v>4585</v>
      </c>
      <c r="H24" s="35">
        <v>1250</v>
      </c>
      <c r="I24" s="35">
        <v>2825</v>
      </c>
      <c r="J24" s="35">
        <v>0</v>
      </c>
      <c r="K24" s="35">
        <v>3771</v>
      </c>
      <c r="L24" s="35">
        <v>3767</v>
      </c>
    </row>
    <row r="25" spans="1:12" ht="17.25" customHeight="1" x14ac:dyDescent="0.25">
      <c r="A25" s="22" t="s">
        <v>11</v>
      </c>
      <c r="B25" s="21">
        <f t="shared" si="4"/>
        <v>103779</v>
      </c>
      <c r="C25" s="35">
        <v>33</v>
      </c>
      <c r="D25" s="35">
        <v>0</v>
      </c>
      <c r="E25" s="35">
        <v>450</v>
      </c>
      <c r="F25" s="35">
        <v>141</v>
      </c>
      <c r="G25" s="35">
        <v>143</v>
      </c>
      <c r="H25" s="35">
        <v>1238</v>
      </c>
      <c r="I25" s="35">
        <v>0</v>
      </c>
      <c r="J25" s="35">
        <v>0</v>
      </c>
      <c r="K25" s="35">
        <v>0</v>
      </c>
      <c r="L25" s="35">
        <v>0</v>
      </c>
    </row>
    <row r="26" spans="1:12" ht="17.25" customHeight="1" x14ac:dyDescent="0.25">
      <c r="A26" s="22" t="s">
        <v>12</v>
      </c>
      <c r="B26" s="21">
        <f t="shared" si="4"/>
        <v>291357</v>
      </c>
      <c r="C26" s="35">
        <v>1312</v>
      </c>
      <c r="D26" s="35">
        <v>64</v>
      </c>
      <c r="E26" s="35">
        <v>941</v>
      </c>
      <c r="F26" s="35">
        <v>1903</v>
      </c>
      <c r="G26" s="35">
        <v>1759</v>
      </c>
      <c r="H26" s="35">
        <v>613</v>
      </c>
      <c r="I26" s="35">
        <v>1288</v>
      </c>
      <c r="J26" s="35">
        <v>0</v>
      </c>
      <c r="K26" s="35">
        <v>1539</v>
      </c>
      <c r="L26" s="35">
        <v>1639</v>
      </c>
    </row>
    <row r="27" spans="1:12" ht="17.25" customHeight="1" x14ac:dyDescent="0.25">
      <c r="A27" s="22" t="s">
        <v>13</v>
      </c>
      <c r="B27" s="21">
        <f t="shared" si="4"/>
        <v>124902</v>
      </c>
      <c r="C27" s="35">
        <v>410</v>
      </c>
      <c r="D27" s="35">
        <v>0</v>
      </c>
      <c r="E27" s="35">
        <v>291</v>
      </c>
      <c r="F27" s="35">
        <v>570</v>
      </c>
      <c r="G27" s="35">
        <v>216</v>
      </c>
      <c r="H27" s="35">
        <v>387</v>
      </c>
      <c r="I27" s="35">
        <v>3</v>
      </c>
      <c r="J27" s="35">
        <v>33</v>
      </c>
      <c r="K27" s="35">
        <v>262</v>
      </c>
      <c r="L27" s="35">
        <v>274</v>
      </c>
    </row>
    <row r="28" spans="1:12" ht="17.25" customHeight="1" x14ac:dyDescent="0.25">
      <c r="A28" s="22" t="s">
        <v>14</v>
      </c>
      <c r="B28" s="21">
        <f t="shared" si="4"/>
        <v>282400</v>
      </c>
      <c r="C28" s="35">
        <v>679</v>
      </c>
      <c r="D28" s="35">
        <v>0</v>
      </c>
      <c r="E28" s="35">
        <v>3492</v>
      </c>
      <c r="F28" s="35">
        <v>459</v>
      </c>
      <c r="G28" s="35">
        <v>1042</v>
      </c>
      <c r="H28" s="35">
        <v>1076</v>
      </c>
      <c r="I28" s="35">
        <v>0</v>
      </c>
      <c r="J28" s="35">
        <v>133</v>
      </c>
      <c r="K28" s="35">
        <v>351</v>
      </c>
      <c r="L28" s="35">
        <v>388</v>
      </c>
    </row>
    <row r="29" spans="1:12" ht="17.25" customHeight="1" x14ac:dyDescent="0.25">
      <c r="A29" s="22" t="s">
        <v>15</v>
      </c>
      <c r="B29" s="21">
        <f t="shared" si="4"/>
        <v>462063</v>
      </c>
      <c r="C29" s="35">
        <v>918</v>
      </c>
      <c r="D29" s="35">
        <v>0</v>
      </c>
      <c r="E29" s="35">
        <v>610</v>
      </c>
      <c r="F29" s="35">
        <v>7958</v>
      </c>
      <c r="G29" s="35">
        <v>5616</v>
      </c>
      <c r="H29" s="35">
        <v>2023</v>
      </c>
      <c r="I29" s="35">
        <v>4185</v>
      </c>
      <c r="J29" s="35">
        <v>3</v>
      </c>
      <c r="K29" s="35">
        <v>4939</v>
      </c>
      <c r="L29" s="35">
        <v>4979</v>
      </c>
    </row>
    <row r="30" spans="1:12" ht="17.25" customHeight="1" x14ac:dyDescent="0.25">
      <c r="A30" s="22" t="s">
        <v>16</v>
      </c>
      <c r="B30" s="21">
        <f t="shared" si="4"/>
        <v>508155</v>
      </c>
      <c r="C30" s="35">
        <v>767</v>
      </c>
      <c r="D30" s="35">
        <v>2</v>
      </c>
      <c r="E30" s="35">
        <v>64</v>
      </c>
      <c r="F30" s="35">
        <v>7580</v>
      </c>
      <c r="G30" s="35">
        <v>7245</v>
      </c>
      <c r="H30" s="35">
        <v>1853</v>
      </c>
      <c r="I30" s="35">
        <v>4485</v>
      </c>
      <c r="J30" s="35">
        <v>6</v>
      </c>
      <c r="K30" s="35">
        <v>7266</v>
      </c>
      <c r="L30" s="35">
        <v>7016</v>
      </c>
    </row>
    <row r="31" spans="1:12" ht="17.25" customHeight="1" x14ac:dyDescent="0.25">
      <c r="A31" s="22" t="s">
        <v>17</v>
      </c>
      <c r="B31" s="21">
        <f t="shared" si="4"/>
        <v>550469</v>
      </c>
      <c r="C31" s="35">
        <v>253</v>
      </c>
      <c r="D31" s="35">
        <v>0</v>
      </c>
      <c r="E31" s="35">
        <v>3410</v>
      </c>
      <c r="F31" s="35">
        <v>1632</v>
      </c>
      <c r="G31" s="35">
        <v>1554</v>
      </c>
      <c r="H31" s="35">
        <v>1306</v>
      </c>
      <c r="I31" s="35">
        <v>568</v>
      </c>
      <c r="J31" s="35">
        <v>9</v>
      </c>
      <c r="K31" s="35">
        <v>1329</v>
      </c>
      <c r="L31" s="35">
        <v>1263</v>
      </c>
    </row>
    <row r="32" spans="1:12" ht="17.25" customHeight="1" x14ac:dyDescent="0.25">
      <c r="A32" s="22" t="s">
        <v>18</v>
      </c>
      <c r="B32" s="21">
        <f t="shared" si="4"/>
        <v>449641</v>
      </c>
      <c r="C32" s="35">
        <v>500</v>
      </c>
      <c r="D32" s="35">
        <v>0</v>
      </c>
      <c r="E32" s="35">
        <v>651</v>
      </c>
      <c r="F32" s="35">
        <v>1535</v>
      </c>
      <c r="G32" s="35">
        <v>1559</v>
      </c>
      <c r="H32" s="35">
        <v>1762</v>
      </c>
      <c r="I32" s="35">
        <v>1434</v>
      </c>
      <c r="J32" s="35">
        <v>37</v>
      </c>
      <c r="K32" s="35">
        <v>1534</v>
      </c>
      <c r="L32" s="35">
        <v>1528</v>
      </c>
    </row>
    <row r="33" spans="1:12" ht="17.25" customHeight="1" x14ac:dyDescent="0.25">
      <c r="A33" s="22" t="s">
        <v>19</v>
      </c>
      <c r="B33" s="21">
        <f t="shared" si="4"/>
        <v>343258</v>
      </c>
      <c r="C33" s="35">
        <v>968</v>
      </c>
      <c r="D33" s="35">
        <v>10</v>
      </c>
      <c r="E33" s="35">
        <v>94</v>
      </c>
      <c r="F33" s="35">
        <v>1852</v>
      </c>
      <c r="G33" s="35">
        <v>2088</v>
      </c>
      <c r="H33" s="35">
        <v>1930</v>
      </c>
      <c r="I33" s="35">
        <v>17</v>
      </c>
      <c r="J33" s="35">
        <v>64</v>
      </c>
      <c r="K33" s="35">
        <v>957</v>
      </c>
      <c r="L33" s="35">
        <v>910</v>
      </c>
    </row>
    <row r="34" spans="1:12" ht="17.25" customHeight="1" x14ac:dyDescent="0.25">
      <c r="A34" s="22" t="s">
        <v>20</v>
      </c>
      <c r="B34" s="21">
        <f t="shared" si="4"/>
        <v>743107</v>
      </c>
      <c r="C34" s="35">
        <v>97</v>
      </c>
      <c r="D34" s="35">
        <v>6</v>
      </c>
      <c r="E34" s="35">
        <v>494</v>
      </c>
      <c r="F34" s="35">
        <v>662</v>
      </c>
      <c r="G34" s="35">
        <v>363</v>
      </c>
      <c r="H34" s="35">
        <v>4629</v>
      </c>
      <c r="I34" s="35">
        <v>1</v>
      </c>
      <c r="J34" s="35">
        <v>20</v>
      </c>
      <c r="K34" s="35">
        <v>435</v>
      </c>
      <c r="L34" s="35">
        <v>191</v>
      </c>
    </row>
    <row r="35" spans="1:12" ht="17.25" customHeight="1" x14ac:dyDescent="0.25">
      <c r="A35" s="22" t="s">
        <v>21</v>
      </c>
      <c r="B35" s="21">
        <f t="shared" si="4"/>
        <v>791511</v>
      </c>
      <c r="C35" s="35">
        <v>386</v>
      </c>
      <c r="D35" s="35">
        <v>0</v>
      </c>
      <c r="E35" s="35">
        <v>2206</v>
      </c>
      <c r="F35" s="35">
        <v>2965</v>
      </c>
      <c r="G35" s="35">
        <v>1123</v>
      </c>
      <c r="H35" s="35">
        <v>4439</v>
      </c>
      <c r="I35" s="35">
        <v>3</v>
      </c>
      <c r="J35" s="35">
        <v>0</v>
      </c>
      <c r="K35" s="35">
        <v>14</v>
      </c>
      <c r="L35" s="35">
        <v>8</v>
      </c>
    </row>
    <row r="36" spans="1:12" ht="17.25" customHeight="1" x14ac:dyDescent="0.25">
      <c r="A36" s="22" t="s">
        <v>22</v>
      </c>
      <c r="B36" s="21">
        <f t="shared" si="4"/>
        <v>548978</v>
      </c>
      <c r="C36" s="35">
        <v>511</v>
      </c>
      <c r="D36" s="35">
        <v>0</v>
      </c>
      <c r="E36" s="35">
        <v>660</v>
      </c>
      <c r="F36" s="35">
        <v>1848</v>
      </c>
      <c r="G36" s="35">
        <v>847</v>
      </c>
      <c r="H36" s="35">
        <v>2564</v>
      </c>
      <c r="I36" s="35">
        <v>400</v>
      </c>
      <c r="J36" s="35">
        <v>44</v>
      </c>
      <c r="K36" s="35">
        <v>400</v>
      </c>
      <c r="L36" s="35">
        <v>400</v>
      </c>
    </row>
    <row r="37" spans="1:12" ht="17.25" customHeight="1" x14ac:dyDescent="0.25">
      <c r="A37" s="22" t="s">
        <v>23</v>
      </c>
      <c r="B37" s="21">
        <f t="shared" si="4"/>
        <v>276712</v>
      </c>
      <c r="C37" s="35">
        <v>22</v>
      </c>
      <c r="D37" s="35">
        <v>0</v>
      </c>
      <c r="E37" s="35">
        <v>0</v>
      </c>
      <c r="F37" s="35">
        <v>515</v>
      </c>
      <c r="G37" s="35">
        <v>61</v>
      </c>
      <c r="H37" s="35">
        <v>99</v>
      </c>
      <c r="I37" s="35">
        <v>0</v>
      </c>
      <c r="J37" s="35">
        <v>70</v>
      </c>
      <c r="K37" s="35">
        <v>33</v>
      </c>
      <c r="L37" s="35">
        <v>33</v>
      </c>
    </row>
    <row r="38" spans="1:12" ht="17.25" customHeight="1" x14ac:dyDescent="0.25">
      <c r="A38" s="22" t="s">
        <v>24</v>
      </c>
      <c r="B38" s="21">
        <f t="shared" si="4"/>
        <v>459611</v>
      </c>
      <c r="C38" s="35">
        <v>149</v>
      </c>
      <c r="D38" s="35">
        <v>0</v>
      </c>
      <c r="E38" s="35">
        <v>156</v>
      </c>
      <c r="F38" s="35">
        <v>2527</v>
      </c>
      <c r="G38" s="35">
        <v>2131</v>
      </c>
      <c r="H38" s="35">
        <v>944</v>
      </c>
      <c r="I38" s="35">
        <v>2186</v>
      </c>
      <c r="J38" s="35">
        <v>78</v>
      </c>
      <c r="K38" s="35">
        <v>2471</v>
      </c>
      <c r="L38" s="35">
        <v>2220</v>
      </c>
    </row>
    <row r="39" spans="1:12" ht="17.25" customHeight="1" x14ac:dyDescent="0.25">
      <c r="A39" s="22" t="s">
        <v>25</v>
      </c>
      <c r="B39" s="21">
        <f t="shared" si="4"/>
        <v>317299</v>
      </c>
      <c r="C39" s="35">
        <v>226</v>
      </c>
      <c r="D39" s="35">
        <v>0</v>
      </c>
      <c r="E39" s="35">
        <v>548</v>
      </c>
      <c r="F39" s="35">
        <v>1792</v>
      </c>
      <c r="G39" s="35">
        <v>11</v>
      </c>
      <c r="H39" s="35">
        <v>2270</v>
      </c>
      <c r="I39" s="35">
        <v>0</v>
      </c>
      <c r="J39" s="35">
        <v>0</v>
      </c>
      <c r="K39" s="35">
        <v>212</v>
      </c>
      <c r="L39" s="35">
        <v>224</v>
      </c>
    </row>
    <row r="40" spans="1:12" ht="17.25" customHeight="1" x14ac:dyDescent="0.25">
      <c r="A40" s="22" t="s">
        <v>26</v>
      </c>
      <c r="B40" s="21">
        <f t="shared" si="4"/>
        <v>509251</v>
      </c>
      <c r="C40" s="35">
        <v>417</v>
      </c>
      <c r="D40" s="35">
        <v>2</v>
      </c>
      <c r="E40" s="35">
        <v>715</v>
      </c>
      <c r="F40" s="35">
        <v>1697</v>
      </c>
      <c r="G40" s="35">
        <v>1828</v>
      </c>
      <c r="H40" s="35">
        <v>1359</v>
      </c>
      <c r="I40" s="35">
        <v>14</v>
      </c>
      <c r="J40" s="35">
        <v>26</v>
      </c>
      <c r="K40" s="35">
        <v>591</v>
      </c>
      <c r="L40" s="35">
        <v>331</v>
      </c>
    </row>
    <row r="41" spans="1:12" ht="17.25" customHeight="1" x14ac:dyDescent="0.25">
      <c r="A41" s="22" t="s">
        <v>27</v>
      </c>
      <c r="B41" s="21">
        <f t="shared" si="4"/>
        <v>618613</v>
      </c>
      <c r="C41" s="35">
        <v>119</v>
      </c>
      <c r="D41" s="35">
        <v>0</v>
      </c>
      <c r="E41" s="35">
        <v>1804</v>
      </c>
      <c r="F41" s="35">
        <v>1342</v>
      </c>
      <c r="G41" s="35">
        <v>1050</v>
      </c>
      <c r="H41" s="35">
        <v>4190</v>
      </c>
      <c r="I41" s="35">
        <v>0</v>
      </c>
      <c r="J41" s="35">
        <v>70</v>
      </c>
      <c r="K41" s="35">
        <v>12</v>
      </c>
      <c r="L41" s="35">
        <v>8</v>
      </c>
    </row>
    <row r="42" spans="1:12" ht="17.25" customHeight="1" x14ac:dyDescent="0.25">
      <c r="A42" s="22" t="s">
        <v>28</v>
      </c>
      <c r="B42" s="21">
        <f t="shared" si="4"/>
        <v>239767</v>
      </c>
      <c r="C42" s="35">
        <v>99</v>
      </c>
      <c r="D42" s="35">
        <v>0</v>
      </c>
      <c r="E42" s="35">
        <v>246</v>
      </c>
      <c r="F42" s="35">
        <v>407</v>
      </c>
      <c r="G42" s="35">
        <v>959</v>
      </c>
      <c r="H42" s="35">
        <v>628</v>
      </c>
      <c r="I42" s="35">
        <v>3</v>
      </c>
      <c r="J42" s="35">
        <v>8</v>
      </c>
      <c r="K42" s="35">
        <v>997</v>
      </c>
      <c r="L42" s="35">
        <v>984</v>
      </c>
    </row>
    <row r="43" spans="1:12" ht="17.25" customHeight="1" x14ac:dyDescent="0.25">
      <c r="A43" s="22" t="s">
        <v>29</v>
      </c>
      <c r="B43" s="21">
        <f t="shared" si="4"/>
        <v>182950</v>
      </c>
      <c r="C43" s="35">
        <v>716</v>
      </c>
      <c r="D43" s="35">
        <v>0</v>
      </c>
      <c r="E43" s="35">
        <v>1131</v>
      </c>
      <c r="F43" s="35">
        <v>1589</v>
      </c>
      <c r="G43" s="35">
        <v>1623</v>
      </c>
      <c r="H43" s="35">
        <v>1773</v>
      </c>
      <c r="I43" s="35">
        <v>3</v>
      </c>
      <c r="J43" s="35">
        <v>179</v>
      </c>
      <c r="K43" s="35">
        <v>54</v>
      </c>
      <c r="L43" s="35">
        <v>55</v>
      </c>
    </row>
    <row r="44" spans="1:12" ht="17.25" customHeight="1" x14ac:dyDescent="0.25">
      <c r="A44" s="22" t="s">
        <v>30</v>
      </c>
      <c r="B44" s="21">
        <f t="shared" si="4"/>
        <v>338470</v>
      </c>
      <c r="C44" s="35">
        <v>508</v>
      </c>
      <c r="D44" s="35">
        <v>0</v>
      </c>
      <c r="E44" s="35">
        <v>1381</v>
      </c>
      <c r="F44" s="35">
        <v>1695</v>
      </c>
      <c r="G44" s="35">
        <v>2707</v>
      </c>
      <c r="H44" s="35">
        <v>516</v>
      </c>
      <c r="I44" s="35">
        <v>0</v>
      </c>
      <c r="J44" s="35">
        <v>13</v>
      </c>
      <c r="K44" s="35">
        <v>1283</v>
      </c>
      <c r="L44" s="35">
        <v>1260</v>
      </c>
    </row>
    <row r="45" spans="1:12" ht="17.25" customHeight="1" x14ac:dyDescent="0.25">
      <c r="A45" s="22" t="s">
        <v>31</v>
      </c>
      <c r="B45" s="21">
        <f t="shared" si="4"/>
        <v>1003875</v>
      </c>
      <c r="C45" s="35">
        <v>668</v>
      </c>
      <c r="D45" s="35">
        <v>21</v>
      </c>
      <c r="E45" s="35">
        <v>1563</v>
      </c>
      <c r="F45" s="35">
        <v>1859</v>
      </c>
      <c r="G45" s="35">
        <v>3775</v>
      </c>
      <c r="H45" s="35">
        <v>125</v>
      </c>
      <c r="I45" s="35">
        <v>0</v>
      </c>
      <c r="J45" s="35">
        <v>3</v>
      </c>
      <c r="K45" s="35">
        <v>3388</v>
      </c>
      <c r="L45" s="35">
        <v>3206</v>
      </c>
    </row>
    <row r="46" spans="1:12" ht="17.25" customHeight="1" x14ac:dyDescent="0.25">
      <c r="A46" s="22" t="s">
        <v>32</v>
      </c>
      <c r="B46" s="21">
        <f t="shared" si="4"/>
        <v>251464</v>
      </c>
      <c r="C46" s="35">
        <v>1923</v>
      </c>
      <c r="D46" s="35">
        <v>24</v>
      </c>
      <c r="E46" s="35">
        <v>1105</v>
      </c>
      <c r="F46" s="35">
        <v>2444</v>
      </c>
      <c r="G46" s="35">
        <v>2642</v>
      </c>
      <c r="H46" s="35">
        <v>268</v>
      </c>
      <c r="I46" s="35">
        <v>1094</v>
      </c>
      <c r="J46" s="35">
        <v>89</v>
      </c>
      <c r="K46" s="35">
        <v>1351</v>
      </c>
      <c r="L46" s="35">
        <v>1705</v>
      </c>
    </row>
    <row r="47" spans="1:12" ht="17.25" customHeight="1" x14ac:dyDescent="0.25">
      <c r="A47" s="22" t="s">
        <v>33</v>
      </c>
      <c r="B47" s="21">
        <f t="shared" si="4"/>
        <v>230752</v>
      </c>
      <c r="C47" s="35">
        <v>1234</v>
      </c>
      <c r="D47" s="35">
        <v>0</v>
      </c>
      <c r="E47" s="35">
        <v>430</v>
      </c>
      <c r="F47" s="35">
        <v>629</v>
      </c>
      <c r="G47" s="35">
        <v>2014</v>
      </c>
      <c r="H47" s="35">
        <v>489</v>
      </c>
      <c r="I47" s="35">
        <v>0</v>
      </c>
      <c r="J47" s="35">
        <v>28</v>
      </c>
      <c r="K47" s="35">
        <v>642</v>
      </c>
      <c r="L47" s="35">
        <v>640</v>
      </c>
    </row>
    <row r="48" spans="1:12" ht="17.25" customHeight="1" x14ac:dyDescent="0.25">
      <c r="A48" s="22" t="s">
        <v>34</v>
      </c>
      <c r="B48" s="21">
        <f t="shared" si="4"/>
        <v>473665</v>
      </c>
      <c r="C48" s="35">
        <v>2991</v>
      </c>
      <c r="D48" s="35">
        <v>0</v>
      </c>
      <c r="E48" s="35">
        <v>2626</v>
      </c>
      <c r="F48" s="35">
        <v>5067</v>
      </c>
      <c r="G48" s="35">
        <v>11517</v>
      </c>
      <c r="H48" s="35">
        <v>1622</v>
      </c>
      <c r="I48" s="35">
        <v>3226</v>
      </c>
      <c r="J48" s="35">
        <v>40</v>
      </c>
      <c r="K48" s="35">
        <v>8254</v>
      </c>
      <c r="L48" s="35">
        <v>7796</v>
      </c>
    </row>
    <row r="49" spans="1:12" ht="17.25" customHeight="1" x14ac:dyDescent="0.25">
      <c r="A49" s="22" t="s">
        <v>35</v>
      </c>
      <c r="B49" s="21">
        <f t="shared" si="4"/>
        <v>227712</v>
      </c>
      <c r="C49" s="35">
        <v>248</v>
      </c>
      <c r="D49" s="35">
        <v>0</v>
      </c>
      <c r="E49" s="35">
        <v>201</v>
      </c>
      <c r="F49" s="35">
        <v>1654</v>
      </c>
      <c r="G49" s="35">
        <v>1929</v>
      </c>
      <c r="H49" s="35">
        <v>948</v>
      </c>
      <c r="I49" s="35">
        <v>0</v>
      </c>
      <c r="J49" s="35">
        <v>61</v>
      </c>
      <c r="K49" s="35">
        <v>772</v>
      </c>
      <c r="L49" s="35">
        <v>779</v>
      </c>
    </row>
    <row r="50" spans="1:12" ht="17.25" customHeight="1" x14ac:dyDescent="0.25">
      <c r="A50" s="22" t="s">
        <v>36</v>
      </c>
      <c r="B50" s="21">
        <f t="shared" si="4"/>
        <v>798913</v>
      </c>
      <c r="C50" s="35">
        <v>5580</v>
      </c>
      <c r="D50" s="35">
        <v>0</v>
      </c>
      <c r="E50" s="35">
        <v>5101</v>
      </c>
      <c r="F50" s="35">
        <v>9616</v>
      </c>
      <c r="G50" s="35">
        <v>8818</v>
      </c>
      <c r="H50" s="35">
        <v>4786</v>
      </c>
      <c r="I50" s="35">
        <v>2092</v>
      </c>
      <c r="J50" s="35">
        <v>3</v>
      </c>
      <c r="K50" s="35">
        <v>7237</v>
      </c>
      <c r="L50" s="35">
        <v>7241</v>
      </c>
    </row>
    <row r="51" spans="1:12" ht="17.25" customHeight="1" x14ac:dyDescent="0.25">
      <c r="A51" s="22" t="s">
        <v>37</v>
      </c>
      <c r="B51" s="21">
        <f t="shared" si="4"/>
        <v>204489</v>
      </c>
      <c r="C51" s="35">
        <v>88</v>
      </c>
      <c r="D51" s="35">
        <v>0</v>
      </c>
      <c r="E51" s="35">
        <v>41</v>
      </c>
      <c r="F51" s="35">
        <v>253</v>
      </c>
      <c r="G51" s="35">
        <v>45</v>
      </c>
      <c r="H51" s="35">
        <v>243</v>
      </c>
      <c r="I51" s="35">
        <v>0</v>
      </c>
      <c r="J51" s="35">
        <v>0</v>
      </c>
      <c r="K51" s="35">
        <v>3</v>
      </c>
      <c r="L51" s="35">
        <v>4</v>
      </c>
    </row>
    <row r="52" spans="1:12" ht="17.25" customHeight="1" x14ac:dyDescent="0.25">
      <c r="A52" s="22" t="s">
        <v>38</v>
      </c>
      <c r="B52" s="21">
        <f t="shared" si="4"/>
        <v>238283</v>
      </c>
      <c r="C52" s="35">
        <v>295</v>
      </c>
      <c r="D52" s="35">
        <v>0</v>
      </c>
      <c r="E52" s="35">
        <v>1035</v>
      </c>
      <c r="F52" s="35">
        <v>2690</v>
      </c>
      <c r="G52" s="35">
        <v>2350</v>
      </c>
      <c r="H52" s="35">
        <v>1145</v>
      </c>
      <c r="I52" s="35">
        <v>1661</v>
      </c>
      <c r="J52" s="35">
        <v>0</v>
      </c>
      <c r="K52" s="35">
        <v>2471</v>
      </c>
      <c r="L52" s="35">
        <v>2443</v>
      </c>
    </row>
    <row r="53" spans="1:12" ht="17.25" customHeight="1" x14ac:dyDescent="0.25">
      <c r="A53" s="22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</row>
    <row r="54" spans="1:12" ht="17.25" customHeight="1" x14ac:dyDescent="0.25">
      <c r="A54" s="20" t="s">
        <v>39</v>
      </c>
      <c r="B54" s="21">
        <f t="shared" ref="B54:L54" si="5">SUM(B55:B68)</f>
        <v>1659774</v>
      </c>
      <c r="C54" s="21">
        <f t="shared" si="5"/>
        <v>9134</v>
      </c>
      <c r="D54" s="21">
        <f t="shared" si="5"/>
        <v>0</v>
      </c>
      <c r="E54" s="21">
        <f t="shared" si="5"/>
        <v>11492</v>
      </c>
      <c r="F54" s="21">
        <f t="shared" si="5"/>
        <v>70620</v>
      </c>
      <c r="G54" s="21">
        <f t="shared" si="5"/>
        <v>78975</v>
      </c>
      <c r="H54" s="21">
        <f t="shared" si="5"/>
        <v>4901</v>
      </c>
      <c r="I54" s="21">
        <f t="shared" si="5"/>
        <v>56989</v>
      </c>
      <c r="J54" s="21">
        <f t="shared" si="5"/>
        <v>1153</v>
      </c>
      <c r="K54" s="21">
        <f t="shared" si="5"/>
        <v>80240</v>
      </c>
      <c r="L54" s="21">
        <f t="shared" si="5"/>
        <v>78917</v>
      </c>
    </row>
    <row r="55" spans="1:12" ht="17.25" customHeight="1" x14ac:dyDescent="0.25">
      <c r="A55" s="22" t="s">
        <v>40</v>
      </c>
      <c r="B55" s="21">
        <f t="shared" ref="B55:B68" si="6">SUM(C55:L55,B124:AK124)</f>
        <v>46809</v>
      </c>
      <c r="C55" s="35">
        <v>950</v>
      </c>
      <c r="D55" s="35">
        <v>0</v>
      </c>
      <c r="E55" s="35">
        <v>0</v>
      </c>
      <c r="F55" s="35">
        <v>2605</v>
      </c>
      <c r="G55" s="35">
        <v>8546</v>
      </c>
      <c r="H55" s="35">
        <v>0</v>
      </c>
      <c r="I55" s="35">
        <v>0</v>
      </c>
      <c r="J55" s="35">
        <v>0</v>
      </c>
      <c r="K55" s="35">
        <v>5814</v>
      </c>
      <c r="L55" s="35">
        <v>5394</v>
      </c>
    </row>
    <row r="56" spans="1:12" ht="17.25" customHeight="1" x14ac:dyDescent="0.25">
      <c r="A56" s="22" t="s">
        <v>41</v>
      </c>
      <c r="B56" s="21">
        <f t="shared" si="6"/>
        <v>138255</v>
      </c>
      <c r="C56" s="35">
        <v>230</v>
      </c>
      <c r="D56" s="35">
        <v>0</v>
      </c>
      <c r="E56" s="35">
        <v>0</v>
      </c>
      <c r="F56" s="35">
        <v>904</v>
      </c>
      <c r="G56" s="35">
        <v>2383</v>
      </c>
      <c r="H56" s="35">
        <v>0</v>
      </c>
      <c r="I56" s="35">
        <v>14</v>
      </c>
      <c r="J56" s="35">
        <v>0</v>
      </c>
      <c r="K56" s="35">
        <v>2523</v>
      </c>
      <c r="L56" s="35">
        <v>2606</v>
      </c>
    </row>
    <row r="57" spans="1:12" ht="17.25" customHeight="1" x14ac:dyDescent="0.25">
      <c r="A57" s="22" t="s">
        <v>42</v>
      </c>
      <c r="B57" s="21">
        <f t="shared" si="6"/>
        <v>57432</v>
      </c>
      <c r="C57" s="35">
        <v>791</v>
      </c>
      <c r="D57" s="35">
        <v>0</v>
      </c>
      <c r="E57" s="35">
        <v>0</v>
      </c>
      <c r="F57" s="35">
        <v>7239</v>
      </c>
      <c r="G57" s="35">
        <v>5252</v>
      </c>
      <c r="H57" s="35">
        <v>1830</v>
      </c>
      <c r="I57" s="35">
        <v>7974</v>
      </c>
      <c r="J57" s="35">
        <v>651</v>
      </c>
      <c r="K57" s="35">
        <v>7982</v>
      </c>
      <c r="L57" s="35">
        <v>7984</v>
      </c>
    </row>
    <row r="58" spans="1:12" ht="17.25" customHeight="1" x14ac:dyDescent="0.25">
      <c r="A58" s="22" t="s">
        <v>43</v>
      </c>
      <c r="B58" s="21">
        <f t="shared" si="6"/>
        <v>78885</v>
      </c>
      <c r="C58" s="35">
        <v>198</v>
      </c>
      <c r="D58" s="35">
        <v>0</v>
      </c>
      <c r="E58" s="35">
        <v>75</v>
      </c>
      <c r="F58" s="35">
        <v>7281</v>
      </c>
      <c r="G58" s="35">
        <v>6570</v>
      </c>
      <c r="H58" s="35">
        <v>1333</v>
      </c>
      <c r="I58" s="35">
        <v>5610</v>
      </c>
      <c r="J58" s="35">
        <v>1</v>
      </c>
      <c r="K58" s="35">
        <v>5744</v>
      </c>
      <c r="L58" s="35">
        <v>5599</v>
      </c>
    </row>
    <row r="59" spans="1:12" ht="17.25" customHeight="1" x14ac:dyDescent="0.25">
      <c r="A59" s="22" t="s">
        <v>44</v>
      </c>
      <c r="B59" s="21">
        <f t="shared" si="6"/>
        <v>23428</v>
      </c>
      <c r="C59" s="35">
        <v>85</v>
      </c>
      <c r="D59" s="35">
        <v>0</v>
      </c>
      <c r="E59" s="35">
        <v>0</v>
      </c>
      <c r="F59" s="35">
        <v>3226</v>
      </c>
      <c r="G59" s="35">
        <v>3196</v>
      </c>
      <c r="H59" s="35">
        <v>0</v>
      </c>
      <c r="I59" s="35">
        <v>3196</v>
      </c>
      <c r="J59" s="35">
        <v>5</v>
      </c>
      <c r="K59" s="35">
        <v>3196</v>
      </c>
      <c r="L59" s="35">
        <v>2985</v>
      </c>
    </row>
    <row r="60" spans="1:12" ht="17.25" customHeight="1" x14ac:dyDescent="0.25">
      <c r="A60" s="22" t="s">
        <v>45</v>
      </c>
      <c r="B60" s="21">
        <f t="shared" si="6"/>
        <v>23886</v>
      </c>
      <c r="C60" s="35">
        <v>47</v>
      </c>
      <c r="D60" s="35">
        <v>0</v>
      </c>
      <c r="E60" s="35">
        <v>0</v>
      </c>
      <c r="F60" s="35">
        <v>4984</v>
      </c>
      <c r="G60" s="35">
        <v>3888</v>
      </c>
      <c r="H60" s="35">
        <v>0</v>
      </c>
      <c r="I60" s="35">
        <v>2958</v>
      </c>
      <c r="J60" s="35">
        <v>0</v>
      </c>
      <c r="K60" s="35">
        <v>3812</v>
      </c>
      <c r="L60" s="35">
        <v>3750</v>
      </c>
    </row>
    <row r="61" spans="1:12" ht="17.25" customHeight="1" x14ac:dyDescent="0.25">
      <c r="A61" s="22" t="s">
        <v>46</v>
      </c>
      <c r="B61" s="21">
        <f t="shared" si="6"/>
        <v>59480</v>
      </c>
      <c r="C61" s="35">
        <v>197</v>
      </c>
      <c r="D61" s="35">
        <v>0</v>
      </c>
      <c r="E61" s="35">
        <v>0</v>
      </c>
      <c r="F61" s="35">
        <v>3134</v>
      </c>
      <c r="G61" s="35">
        <v>3272</v>
      </c>
      <c r="H61" s="35">
        <v>36</v>
      </c>
      <c r="I61" s="35">
        <v>3120</v>
      </c>
      <c r="J61" s="35">
        <v>89</v>
      </c>
      <c r="K61" s="35">
        <v>3836</v>
      </c>
      <c r="L61" s="35">
        <v>4166</v>
      </c>
    </row>
    <row r="62" spans="1:12" ht="17.25" customHeight="1" x14ac:dyDescent="0.25">
      <c r="A62" s="22" t="s">
        <v>47</v>
      </c>
      <c r="B62" s="21">
        <f t="shared" si="6"/>
        <v>22072</v>
      </c>
      <c r="C62" s="35">
        <v>189</v>
      </c>
      <c r="D62" s="35">
        <v>0</v>
      </c>
      <c r="E62" s="35">
        <v>230</v>
      </c>
      <c r="F62" s="35">
        <v>2286</v>
      </c>
      <c r="G62" s="35">
        <v>3165</v>
      </c>
      <c r="H62" s="35">
        <v>0</v>
      </c>
      <c r="I62" s="35">
        <v>1652</v>
      </c>
      <c r="J62" s="35">
        <v>247</v>
      </c>
      <c r="K62" s="35">
        <v>3281</v>
      </c>
      <c r="L62" s="35">
        <v>3448</v>
      </c>
    </row>
    <row r="63" spans="1:12" ht="17.25" customHeight="1" x14ac:dyDescent="0.25">
      <c r="A63" s="22" t="s">
        <v>48</v>
      </c>
      <c r="B63" s="21">
        <f t="shared" si="6"/>
        <v>28145</v>
      </c>
      <c r="C63" s="35">
        <v>837</v>
      </c>
      <c r="D63" s="35">
        <v>0</v>
      </c>
      <c r="E63" s="35">
        <v>544</v>
      </c>
      <c r="F63" s="35">
        <v>446</v>
      </c>
      <c r="G63" s="35">
        <v>6581</v>
      </c>
      <c r="H63" s="35">
        <v>211</v>
      </c>
      <c r="I63" s="35">
        <v>0</v>
      </c>
      <c r="J63" s="35">
        <v>0</v>
      </c>
      <c r="K63" s="35">
        <v>0</v>
      </c>
      <c r="L63" s="35">
        <v>6624</v>
      </c>
    </row>
    <row r="64" spans="1:12" ht="17.25" customHeight="1" x14ac:dyDescent="0.25">
      <c r="A64" s="25" t="s">
        <v>89</v>
      </c>
      <c r="B64" s="21">
        <f t="shared" si="6"/>
        <v>126676</v>
      </c>
      <c r="C64" s="35">
        <v>84</v>
      </c>
      <c r="D64" s="35">
        <v>0</v>
      </c>
      <c r="E64" s="35">
        <v>1103</v>
      </c>
      <c r="F64" s="35">
        <v>4471</v>
      </c>
      <c r="G64" s="35">
        <v>4494</v>
      </c>
      <c r="H64" s="35">
        <v>58</v>
      </c>
      <c r="I64" s="35">
        <v>4508</v>
      </c>
      <c r="J64" s="35">
        <v>0</v>
      </c>
      <c r="K64" s="35">
        <v>4340</v>
      </c>
      <c r="L64" s="35">
        <v>4566</v>
      </c>
    </row>
    <row r="65" spans="1:88" ht="17.25" customHeight="1" x14ac:dyDescent="0.25">
      <c r="A65" s="25" t="s">
        <v>49</v>
      </c>
      <c r="B65" s="21">
        <f t="shared" si="6"/>
        <v>24480</v>
      </c>
      <c r="C65" s="35">
        <v>392</v>
      </c>
      <c r="D65" s="35">
        <v>0</v>
      </c>
      <c r="E65" s="35">
        <v>0</v>
      </c>
      <c r="F65" s="35">
        <v>2355</v>
      </c>
      <c r="G65" s="35">
        <v>4106</v>
      </c>
      <c r="H65" s="35">
        <v>0</v>
      </c>
      <c r="I65" s="35">
        <v>2911</v>
      </c>
      <c r="J65" s="35">
        <v>8</v>
      </c>
      <c r="K65" s="35">
        <v>4246</v>
      </c>
      <c r="L65" s="35">
        <v>4343</v>
      </c>
    </row>
    <row r="66" spans="1:88" ht="17.25" customHeight="1" x14ac:dyDescent="0.25">
      <c r="A66" s="22" t="s">
        <v>50</v>
      </c>
      <c r="B66" s="21">
        <f t="shared" si="6"/>
        <v>180876</v>
      </c>
      <c r="C66" s="35">
        <v>2976</v>
      </c>
      <c r="D66" s="35">
        <v>0</v>
      </c>
      <c r="E66" s="35">
        <v>0</v>
      </c>
      <c r="F66" s="35">
        <v>10678</v>
      </c>
      <c r="G66" s="35">
        <v>13563</v>
      </c>
      <c r="H66" s="35">
        <v>0</v>
      </c>
      <c r="I66" s="35">
        <v>10347</v>
      </c>
      <c r="J66" s="35">
        <v>1</v>
      </c>
      <c r="K66" s="35">
        <v>12069</v>
      </c>
      <c r="L66" s="35">
        <v>12242</v>
      </c>
    </row>
    <row r="67" spans="1:88" ht="17.25" customHeight="1" x14ac:dyDescent="0.25">
      <c r="A67" s="22" t="s">
        <v>51</v>
      </c>
      <c r="B67" s="21">
        <f t="shared" si="6"/>
        <v>189056</v>
      </c>
      <c r="C67" s="35">
        <v>570</v>
      </c>
      <c r="D67" s="35">
        <v>0</v>
      </c>
      <c r="E67" s="35">
        <v>0</v>
      </c>
      <c r="F67" s="35">
        <v>9067</v>
      </c>
      <c r="G67" s="35">
        <v>8275</v>
      </c>
      <c r="H67" s="35">
        <v>866</v>
      </c>
      <c r="I67" s="35">
        <v>8831</v>
      </c>
      <c r="J67" s="35">
        <v>0</v>
      </c>
      <c r="K67" s="35">
        <v>17491</v>
      </c>
      <c r="L67" s="35">
        <v>9121</v>
      </c>
    </row>
    <row r="68" spans="1:88" ht="17.25" customHeight="1" x14ac:dyDescent="0.25">
      <c r="A68" s="27" t="s">
        <v>52</v>
      </c>
      <c r="B68" s="28">
        <f t="shared" si="6"/>
        <v>660294</v>
      </c>
      <c r="C68" s="55">
        <v>1588</v>
      </c>
      <c r="D68" s="55">
        <v>0</v>
      </c>
      <c r="E68" s="55">
        <v>9540</v>
      </c>
      <c r="F68" s="55">
        <v>11944</v>
      </c>
      <c r="G68" s="55">
        <v>5684</v>
      </c>
      <c r="H68" s="55">
        <v>567</v>
      </c>
      <c r="I68" s="55">
        <v>5868</v>
      </c>
      <c r="J68" s="55">
        <v>151</v>
      </c>
      <c r="K68" s="55">
        <v>5906</v>
      </c>
      <c r="L68" s="55">
        <v>6089</v>
      </c>
    </row>
    <row r="69" spans="1:88" ht="15.75" customHeight="1" x14ac:dyDescent="0.25">
      <c r="B69" s="29"/>
      <c r="C69" s="26"/>
      <c r="D69" s="26"/>
      <c r="E69" s="26"/>
      <c r="F69" s="26"/>
      <c r="G69" s="26"/>
      <c r="H69" s="26"/>
      <c r="I69" s="26"/>
      <c r="J69" s="26"/>
      <c r="K69" s="26"/>
      <c r="L69" s="26"/>
    </row>
    <row r="70" spans="1:88" ht="15.75" customHeight="1" x14ac:dyDescent="0.25">
      <c r="B70" s="29"/>
      <c r="C70" s="26"/>
      <c r="D70" s="26"/>
      <c r="E70" s="26"/>
      <c r="F70" s="26"/>
      <c r="G70" s="26"/>
      <c r="H70" s="26"/>
      <c r="I70" s="26"/>
      <c r="J70" s="26"/>
      <c r="K70" s="26"/>
      <c r="L70" s="26"/>
    </row>
    <row r="71" spans="1:88" ht="15.75" customHeight="1" x14ac:dyDescent="0.25"/>
    <row r="72" spans="1:88" ht="18.75" customHeight="1" x14ac:dyDescent="0.25"/>
    <row r="73" spans="1:88" ht="15.75" customHeight="1" x14ac:dyDescent="0.2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</row>
    <row r="74" spans="1:88" ht="15.75" customHeight="1" x14ac:dyDescent="0.25">
      <c r="A74" s="50" t="s">
        <v>90</v>
      </c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</row>
    <row r="75" spans="1:88" ht="15.75" customHeight="1" x14ac:dyDescent="0.25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</row>
    <row r="76" spans="1:88" ht="33" customHeight="1" x14ac:dyDescent="0.25">
      <c r="A76" s="38" t="s">
        <v>53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B76" s="38" t="s">
        <v>53</v>
      </c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</row>
    <row r="77" spans="1:88" ht="15.75" customHeigh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6"/>
      <c r="Y77" s="6"/>
      <c r="Z77" s="6"/>
      <c r="AA77" s="6"/>
      <c r="AB77" s="6"/>
      <c r="AC77" s="6"/>
      <c r="AD77" s="6"/>
      <c r="AE77" s="6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6"/>
      <c r="BR77" s="6"/>
      <c r="BS77" s="6"/>
      <c r="BT77" s="6"/>
      <c r="BU77" s="6"/>
      <c r="BV77" s="6"/>
    </row>
    <row r="78" spans="1:88" ht="28.5" customHeight="1" x14ac:dyDescent="0.25">
      <c r="A78" s="39" t="s">
        <v>0</v>
      </c>
      <c r="B78" s="40" t="s">
        <v>54</v>
      </c>
      <c r="C78" s="40"/>
      <c r="D78" s="40"/>
      <c r="E78" s="40"/>
      <c r="F78" s="40" t="s">
        <v>55</v>
      </c>
      <c r="G78" s="40"/>
      <c r="H78" s="40"/>
      <c r="I78" s="40"/>
      <c r="J78" s="41" t="s">
        <v>56</v>
      </c>
      <c r="K78" s="41"/>
      <c r="L78" s="41"/>
      <c r="M78" s="41"/>
      <c r="N78" s="41"/>
      <c r="O78" s="41"/>
      <c r="P78" s="45" t="s">
        <v>69</v>
      </c>
      <c r="Q78" s="46"/>
      <c r="R78" s="45" t="s">
        <v>64</v>
      </c>
      <c r="S78" s="46"/>
      <c r="T78" s="45" t="s">
        <v>65</v>
      </c>
      <c r="U78" s="49"/>
      <c r="V78" s="49"/>
      <c r="W78" s="46"/>
      <c r="X78" s="40" t="s">
        <v>70</v>
      </c>
      <c r="Y78" s="40"/>
      <c r="Z78" s="40"/>
      <c r="AA78" s="40"/>
      <c r="AB78" s="40"/>
      <c r="AC78" s="40"/>
      <c r="AD78" s="42" t="s">
        <v>71</v>
      </c>
      <c r="AE78" s="43"/>
      <c r="AF78" s="43"/>
      <c r="AG78" s="43"/>
      <c r="AH78" s="45" t="s">
        <v>74</v>
      </c>
      <c r="AI78" s="46"/>
      <c r="AJ78" s="45" t="s">
        <v>72</v>
      </c>
      <c r="AK78" s="46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</row>
    <row r="79" spans="1:88" ht="35.25" customHeight="1" x14ac:dyDescent="0.25">
      <c r="A79" s="39"/>
      <c r="B79" s="41" t="s">
        <v>68</v>
      </c>
      <c r="C79" s="41"/>
      <c r="D79" s="41" t="s">
        <v>73</v>
      </c>
      <c r="E79" s="41"/>
      <c r="F79" s="41" t="s">
        <v>67</v>
      </c>
      <c r="G79" s="41"/>
      <c r="H79" s="41" t="s">
        <v>92</v>
      </c>
      <c r="I79" s="44"/>
      <c r="J79" s="41" t="s">
        <v>63</v>
      </c>
      <c r="K79" s="44"/>
      <c r="L79" s="44" t="s">
        <v>93</v>
      </c>
      <c r="M79" s="44"/>
      <c r="N79" s="41" t="s">
        <v>62</v>
      </c>
      <c r="O79" s="41"/>
      <c r="P79" s="47"/>
      <c r="Q79" s="48"/>
      <c r="R79" s="47"/>
      <c r="S79" s="48"/>
      <c r="T79" s="41" t="s">
        <v>94</v>
      </c>
      <c r="U79" s="42"/>
      <c r="V79" s="41" t="s">
        <v>95</v>
      </c>
      <c r="W79" s="42"/>
      <c r="X79" s="53" t="s">
        <v>96</v>
      </c>
      <c r="Y79" s="54"/>
      <c r="Z79" s="51" t="s">
        <v>97</v>
      </c>
      <c r="AA79" s="52"/>
      <c r="AB79" s="45" t="s">
        <v>75</v>
      </c>
      <c r="AC79" s="52"/>
      <c r="AD79" s="44" t="s">
        <v>98</v>
      </c>
      <c r="AE79" s="44"/>
      <c r="AF79" s="44" t="s">
        <v>99</v>
      </c>
      <c r="AG79" s="44"/>
      <c r="AH79" s="47"/>
      <c r="AI79" s="48"/>
      <c r="AJ79" s="47"/>
      <c r="AK79" s="48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</row>
    <row r="80" spans="1:88" ht="28.5" customHeight="1" x14ac:dyDescent="0.25">
      <c r="A80" s="39"/>
      <c r="B80" s="5" t="s">
        <v>57</v>
      </c>
      <c r="C80" s="5" t="s">
        <v>58</v>
      </c>
      <c r="D80" s="5" t="s">
        <v>57</v>
      </c>
      <c r="E80" s="5" t="s">
        <v>58</v>
      </c>
      <c r="F80" s="5" t="s">
        <v>57</v>
      </c>
      <c r="G80" s="5" t="s">
        <v>58</v>
      </c>
      <c r="H80" s="5" t="s">
        <v>57</v>
      </c>
      <c r="I80" s="5" t="s">
        <v>58</v>
      </c>
      <c r="J80" s="5" t="s">
        <v>59</v>
      </c>
      <c r="K80" s="5" t="s">
        <v>58</v>
      </c>
      <c r="L80" s="5" t="s">
        <v>59</v>
      </c>
      <c r="M80" s="5" t="s">
        <v>58</v>
      </c>
      <c r="N80" s="5" t="s">
        <v>59</v>
      </c>
      <c r="O80" s="5" t="s">
        <v>58</v>
      </c>
      <c r="P80" s="5" t="s">
        <v>59</v>
      </c>
      <c r="Q80" s="5" t="s">
        <v>58</v>
      </c>
      <c r="R80" s="5" t="s">
        <v>59</v>
      </c>
      <c r="S80" s="5" t="s">
        <v>58</v>
      </c>
      <c r="T80" s="5" t="s">
        <v>59</v>
      </c>
      <c r="U80" s="5" t="s">
        <v>58</v>
      </c>
      <c r="V80" s="5" t="s">
        <v>59</v>
      </c>
      <c r="W80" s="5" t="s">
        <v>58</v>
      </c>
      <c r="X80" s="5" t="s">
        <v>59</v>
      </c>
      <c r="Y80" s="5" t="s">
        <v>58</v>
      </c>
      <c r="Z80" s="5" t="s">
        <v>59</v>
      </c>
      <c r="AA80" s="5" t="s">
        <v>58</v>
      </c>
      <c r="AB80" s="5" t="s">
        <v>59</v>
      </c>
      <c r="AC80" s="5" t="s">
        <v>58</v>
      </c>
      <c r="AD80" s="5" t="s">
        <v>59</v>
      </c>
      <c r="AE80" s="5" t="s">
        <v>58</v>
      </c>
      <c r="AF80" s="5" t="s">
        <v>59</v>
      </c>
      <c r="AG80" s="5" t="s">
        <v>58</v>
      </c>
      <c r="AH80" s="5" t="s">
        <v>59</v>
      </c>
      <c r="AI80" s="5" t="s">
        <v>58</v>
      </c>
      <c r="AJ80" s="5" t="s">
        <v>59</v>
      </c>
      <c r="AK80" s="5" t="s">
        <v>58</v>
      </c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</row>
    <row r="81" spans="1:52" ht="15.75" customHeight="1" x14ac:dyDescent="0.25">
      <c r="A81" s="18"/>
      <c r="B81" s="25"/>
      <c r="C81" s="25"/>
      <c r="D81" s="19"/>
      <c r="E81" s="19"/>
      <c r="F81" s="19"/>
      <c r="G81" s="19"/>
      <c r="H81" s="19"/>
      <c r="I81" s="19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2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</row>
    <row r="82" spans="1:52" ht="15.75" customHeight="1" x14ac:dyDescent="0.25">
      <c r="A82" s="20" t="s">
        <v>1</v>
      </c>
      <c r="B82" s="33">
        <f t="shared" ref="B82:AK82" si="7">SUM(B84,B90,B123,)</f>
        <v>127250</v>
      </c>
      <c r="C82" s="33">
        <f t="shared" si="7"/>
        <v>178700</v>
      </c>
      <c r="D82" s="33">
        <f t="shared" si="7"/>
        <v>90980</v>
      </c>
      <c r="E82" s="33">
        <f t="shared" si="7"/>
        <v>20270</v>
      </c>
      <c r="F82" s="33">
        <f t="shared" si="7"/>
        <v>219134</v>
      </c>
      <c r="G82" s="33">
        <f t="shared" si="7"/>
        <v>187733</v>
      </c>
      <c r="H82" s="33">
        <f t="shared" si="7"/>
        <v>64616</v>
      </c>
      <c r="I82" s="33">
        <f t="shared" si="7"/>
        <v>43744</v>
      </c>
      <c r="J82" s="33">
        <f t="shared" si="7"/>
        <v>228982</v>
      </c>
      <c r="K82" s="33">
        <f t="shared" si="7"/>
        <v>70559</v>
      </c>
      <c r="L82" s="33">
        <f t="shared" si="7"/>
        <v>215854</v>
      </c>
      <c r="M82" s="33">
        <f t="shared" si="7"/>
        <v>62084</v>
      </c>
      <c r="N82" s="33">
        <f t="shared" si="7"/>
        <v>14291</v>
      </c>
      <c r="O82" s="33">
        <f t="shared" si="7"/>
        <v>7008</v>
      </c>
      <c r="P82" s="33">
        <f t="shared" si="7"/>
        <v>1707610</v>
      </c>
      <c r="Q82" s="33">
        <f t="shared" si="7"/>
        <v>1657025</v>
      </c>
      <c r="R82" s="33">
        <f t="shared" si="7"/>
        <v>2122255</v>
      </c>
      <c r="S82" s="33">
        <f t="shared" si="7"/>
        <v>3674672</v>
      </c>
      <c r="T82" s="33">
        <f t="shared" si="7"/>
        <v>237586</v>
      </c>
      <c r="U82" s="33">
        <f t="shared" si="7"/>
        <v>234631</v>
      </c>
      <c r="V82" s="33">
        <f t="shared" si="7"/>
        <v>1225351</v>
      </c>
      <c r="W82" s="33">
        <f t="shared" si="7"/>
        <v>1889132</v>
      </c>
      <c r="X82" s="33">
        <f t="shared" si="7"/>
        <v>47236</v>
      </c>
      <c r="Y82" s="33">
        <f t="shared" si="7"/>
        <v>21717</v>
      </c>
      <c r="Z82" s="33">
        <f t="shared" si="7"/>
        <v>42043</v>
      </c>
      <c r="AA82" s="33">
        <f t="shared" si="7"/>
        <v>15142</v>
      </c>
      <c r="AB82" s="33">
        <f t="shared" si="7"/>
        <v>24734</v>
      </c>
      <c r="AC82" s="33">
        <f t="shared" si="7"/>
        <v>9908</v>
      </c>
      <c r="AD82" s="33">
        <f t="shared" si="7"/>
        <v>691604</v>
      </c>
      <c r="AE82" s="33">
        <f t="shared" si="7"/>
        <v>505882</v>
      </c>
      <c r="AF82" s="33">
        <f t="shared" si="7"/>
        <v>647566</v>
      </c>
      <c r="AG82" s="33">
        <f t="shared" si="7"/>
        <v>474792</v>
      </c>
      <c r="AH82" s="33">
        <f t="shared" si="7"/>
        <v>51853</v>
      </c>
      <c r="AI82" s="33">
        <f t="shared" si="7"/>
        <v>28724</v>
      </c>
      <c r="AJ82" s="33">
        <f t="shared" si="7"/>
        <v>21011</v>
      </c>
      <c r="AK82" s="33">
        <f t="shared" si="7"/>
        <v>15986</v>
      </c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</row>
    <row r="83" spans="1:52" ht="18" x14ac:dyDescent="0.25">
      <c r="A83" s="22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33"/>
      <c r="O83" s="33"/>
      <c r="P83" s="33"/>
      <c r="Q83" s="33"/>
      <c r="R83" s="21"/>
      <c r="S83" s="21"/>
      <c r="T83" s="21"/>
      <c r="U83" s="21"/>
      <c r="V83" s="21"/>
      <c r="W83" s="21"/>
      <c r="X83" s="21"/>
      <c r="Y83" s="21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</row>
    <row r="84" spans="1:52" ht="18" x14ac:dyDescent="0.25">
      <c r="A84" s="20" t="s">
        <v>2</v>
      </c>
      <c r="B84" s="33">
        <f t="shared" ref="B84:AK84" si="8">SUM(B85:B88)</f>
        <v>47621</v>
      </c>
      <c r="C84" s="33">
        <f t="shared" si="8"/>
        <v>38407</v>
      </c>
      <c r="D84" s="33">
        <f t="shared" si="8"/>
        <v>32297</v>
      </c>
      <c r="E84" s="33">
        <f t="shared" si="8"/>
        <v>7634</v>
      </c>
      <c r="F84" s="33">
        <f t="shared" si="8"/>
        <v>64166</v>
      </c>
      <c r="G84" s="33">
        <f t="shared" si="8"/>
        <v>44821</v>
      </c>
      <c r="H84" s="33">
        <f t="shared" si="8"/>
        <v>18613</v>
      </c>
      <c r="I84" s="33">
        <f t="shared" si="8"/>
        <v>6857</v>
      </c>
      <c r="J84" s="33">
        <f t="shared" si="8"/>
        <v>47429</v>
      </c>
      <c r="K84" s="33">
        <f t="shared" si="8"/>
        <v>15535</v>
      </c>
      <c r="L84" s="33">
        <f t="shared" si="8"/>
        <v>46509</v>
      </c>
      <c r="M84" s="33">
        <f t="shared" si="8"/>
        <v>10947</v>
      </c>
      <c r="N84" s="33">
        <f t="shared" si="8"/>
        <v>3365</v>
      </c>
      <c r="O84" s="33">
        <f t="shared" si="8"/>
        <v>3050</v>
      </c>
      <c r="P84" s="33">
        <f t="shared" si="8"/>
        <v>332800</v>
      </c>
      <c r="Q84" s="33">
        <f t="shared" si="8"/>
        <v>360578</v>
      </c>
      <c r="R84" s="33">
        <f t="shared" si="8"/>
        <v>478123</v>
      </c>
      <c r="S84" s="33">
        <f t="shared" si="8"/>
        <v>737448</v>
      </c>
      <c r="T84" s="33">
        <f t="shared" si="8"/>
        <v>61963</v>
      </c>
      <c r="U84" s="33">
        <f t="shared" si="8"/>
        <v>59962</v>
      </c>
      <c r="V84" s="33">
        <f t="shared" si="8"/>
        <v>462977</v>
      </c>
      <c r="W84" s="33">
        <f t="shared" si="8"/>
        <v>408967</v>
      </c>
      <c r="X84" s="33">
        <f t="shared" si="8"/>
        <v>4828</v>
      </c>
      <c r="Y84" s="33">
        <f t="shared" si="8"/>
        <v>1021</v>
      </c>
      <c r="Z84" s="33">
        <f t="shared" si="8"/>
        <v>3700</v>
      </c>
      <c r="AA84" s="33">
        <f t="shared" si="8"/>
        <v>514</v>
      </c>
      <c r="AB84" s="33">
        <f t="shared" si="8"/>
        <v>2894</v>
      </c>
      <c r="AC84" s="33">
        <f t="shared" si="8"/>
        <v>429</v>
      </c>
      <c r="AD84" s="33">
        <f t="shared" si="8"/>
        <v>126721</v>
      </c>
      <c r="AE84" s="33">
        <f t="shared" si="8"/>
        <v>90094</v>
      </c>
      <c r="AF84" s="33">
        <f t="shared" si="8"/>
        <v>126964</v>
      </c>
      <c r="AG84" s="33">
        <f t="shared" si="8"/>
        <v>75644</v>
      </c>
      <c r="AH84" s="33">
        <f t="shared" si="8"/>
        <v>12687</v>
      </c>
      <c r="AI84" s="33">
        <f t="shared" si="8"/>
        <v>8166</v>
      </c>
      <c r="AJ84" s="33">
        <f t="shared" si="8"/>
        <v>4295</v>
      </c>
      <c r="AK84" s="33">
        <f t="shared" si="8"/>
        <v>4341</v>
      </c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</row>
    <row r="85" spans="1:52" ht="18" x14ac:dyDescent="0.25">
      <c r="A85" s="22" t="s">
        <v>3</v>
      </c>
      <c r="B85" s="24">
        <v>9513</v>
      </c>
      <c r="C85" s="24">
        <v>10071</v>
      </c>
      <c r="D85" s="24">
        <v>4352</v>
      </c>
      <c r="E85" s="24">
        <v>1800</v>
      </c>
      <c r="F85" s="24">
        <v>18377</v>
      </c>
      <c r="G85" s="24">
        <v>12915</v>
      </c>
      <c r="H85" s="24">
        <v>1779</v>
      </c>
      <c r="I85" s="24">
        <v>661</v>
      </c>
      <c r="J85" s="24">
        <v>16515</v>
      </c>
      <c r="K85" s="24">
        <v>5760</v>
      </c>
      <c r="L85" s="24">
        <v>15517</v>
      </c>
      <c r="M85" s="24">
        <v>4678</v>
      </c>
      <c r="N85" s="24">
        <v>1284</v>
      </c>
      <c r="O85" s="24">
        <v>571</v>
      </c>
      <c r="P85" s="24">
        <v>95395</v>
      </c>
      <c r="Q85" s="24">
        <v>118345</v>
      </c>
      <c r="R85" s="24">
        <v>139165</v>
      </c>
      <c r="S85" s="24">
        <v>147000</v>
      </c>
      <c r="T85" s="24">
        <v>18746</v>
      </c>
      <c r="U85" s="24">
        <v>17232</v>
      </c>
      <c r="V85" s="24">
        <v>92366</v>
      </c>
      <c r="W85" s="24">
        <v>112830</v>
      </c>
      <c r="X85" s="24">
        <v>1714</v>
      </c>
      <c r="Y85" s="24">
        <v>411</v>
      </c>
      <c r="Z85" s="24">
        <v>1557</v>
      </c>
      <c r="AA85" s="24">
        <v>253</v>
      </c>
      <c r="AB85" s="24">
        <v>1492</v>
      </c>
      <c r="AC85" s="24">
        <v>197</v>
      </c>
      <c r="AD85" s="24">
        <v>23590</v>
      </c>
      <c r="AE85" s="24">
        <v>20359</v>
      </c>
      <c r="AF85" s="24">
        <v>21472</v>
      </c>
      <c r="AG85" s="24">
        <v>20595</v>
      </c>
      <c r="AH85" s="24">
        <v>9966</v>
      </c>
      <c r="AI85" s="24">
        <v>6471</v>
      </c>
      <c r="AJ85" s="24">
        <v>889</v>
      </c>
      <c r="AK85" s="24">
        <v>254</v>
      </c>
      <c r="AL85" s="35"/>
      <c r="AM85" s="35"/>
      <c r="AN85" s="35"/>
      <c r="AO85" s="35"/>
      <c r="AP85" s="26"/>
      <c r="AQ85" s="26"/>
      <c r="AR85" s="26"/>
      <c r="AS85" s="35"/>
      <c r="AT85" s="35"/>
      <c r="AU85" s="35"/>
      <c r="AV85" s="35"/>
      <c r="AW85" s="35"/>
      <c r="AX85" s="35"/>
      <c r="AY85" s="35"/>
      <c r="AZ85" s="35"/>
    </row>
    <row r="86" spans="1:52" ht="18" x14ac:dyDescent="0.25">
      <c r="A86" s="22" t="s">
        <v>4</v>
      </c>
      <c r="B86" s="24">
        <v>3001</v>
      </c>
      <c r="C86" s="24">
        <v>8160</v>
      </c>
      <c r="D86" s="24">
        <v>3645</v>
      </c>
      <c r="E86" s="24">
        <v>1594</v>
      </c>
      <c r="F86" s="24">
        <v>5123</v>
      </c>
      <c r="G86" s="24">
        <v>9958</v>
      </c>
      <c r="H86" s="24">
        <v>498</v>
      </c>
      <c r="I86" s="24">
        <v>4960</v>
      </c>
      <c r="J86" s="24">
        <v>10165</v>
      </c>
      <c r="K86" s="24">
        <v>4112</v>
      </c>
      <c r="L86" s="24">
        <v>7318</v>
      </c>
      <c r="M86" s="24">
        <v>1603</v>
      </c>
      <c r="N86" s="24">
        <v>945</v>
      </c>
      <c r="O86" s="24">
        <v>1321</v>
      </c>
      <c r="P86" s="24">
        <v>58814</v>
      </c>
      <c r="Q86" s="24">
        <v>92334</v>
      </c>
      <c r="R86" s="24">
        <v>114184</v>
      </c>
      <c r="S86" s="24">
        <v>217165</v>
      </c>
      <c r="T86" s="24">
        <v>13843</v>
      </c>
      <c r="U86" s="24">
        <v>11698</v>
      </c>
      <c r="V86" s="24">
        <v>173111</v>
      </c>
      <c r="W86" s="24">
        <v>171663</v>
      </c>
      <c r="X86" s="24">
        <v>1566</v>
      </c>
      <c r="Y86" s="24">
        <v>69</v>
      </c>
      <c r="Z86" s="24">
        <v>900</v>
      </c>
      <c r="AA86" s="24">
        <v>2</v>
      </c>
      <c r="AB86" s="24">
        <v>702</v>
      </c>
      <c r="AC86" s="24">
        <v>0</v>
      </c>
      <c r="AD86" s="24">
        <v>14807</v>
      </c>
      <c r="AE86" s="24">
        <v>27935</v>
      </c>
      <c r="AF86" s="24">
        <v>14286</v>
      </c>
      <c r="AG86" s="24">
        <v>24468</v>
      </c>
      <c r="AH86" s="24">
        <v>1190</v>
      </c>
      <c r="AI86" s="24">
        <v>889</v>
      </c>
      <c r="AJ86" s="24">
        <v>886</v>
      </c>
      <c r="AK86" s="24">
        <v>813</v>
      </c>
      <c r="AL86" s="26"/>
      <c r="AM86" s="26"/>
      <c r="AN86" s="26"/>
      <c r="AO86" s="26"/>
      <c r="AP86" s="35"/>
      <c r="AQ86" s="35"/>
      <c r="AR86" s="26"/>
      <c r="AS86" s="35"/>
      <c r="AT86" s="35"/>
      <c r="AU86" s="35"/>
      <c r="AV86" s="35"/>
      <c r="AW86" s="35"/>
      <c r="AX86" s="26"/>
      <c r="AY86" s="26"/>
      <c r="AZ86" s="26"/>
    </row>
    <row r="87" spans="1:52" ht="18" x14ac:dyDescent="0.25">
      <c r="A87" s="22" t="s">
        <v>5</v>
      </c>
      <c r="B87" s="24">
        <v>27251</v>
      </c>
      <c r="C87" s="24">
        <v>12469</v>
      </c>
      <c r="D87" s="24">
        <v>21465</v>
      </c>
      <c r="E87" s="24">
        <v>2700</v>
      </c>
      <c r="F87" s="24">
        <v>28924</v>
      </c>
      <c r="G87" s="24">
        <v>11986</v>
      </c>
      <c r="H87" s="24">
        <v>11079</v>
      </c>
      <c r="I87" s="24">
        <v>1221</v>
      </c>
      <c r="J87" s="24">
        <v>9138</v>
      </c>
      <c r="K87" s="24">
        <v>4395</v>
      </c>
      <c r="L87" s="24">
        <v>14491</v>
      </c>
      <c r="M87" s="24">
        <v>3700</v>
      </c>
      <c r="N87" s="24">
        <v>288</v>
      </c>
      <c r="O87" s="24">
        <v>1079</v>
      </c>
      <c r="P87" s="24">
        <v>111525</v>
      </c>
      <c r="Q87" s="24">
        <v>97528</v>
      </c>
      <c r="R87" s="24">
        <v>142512</v>
      </c>
      <c r="S87" s="24">
        <v>282864</v>
      </c>
      <c r="T87" s="24">
        <v>7822</v>
      </c>
      <c r="U87" s="24">
        <v>9720</v>
      </c>
      <c r="V87" s="24">
        <v>132149</v>
      </c>
      <c r="W87" s="24">
        <v>77923</v>
      </c>
      <c r="X87" s="24">
        <v>184</v>
      </c>
      <c r="Y87" s="24">
        <v>177</v>
      </c>
      <c r="Z87" s="24">
        <v>37</v>
      </c>
      <c r="AA87" s="24">
        <v>55</v>
      </c>
      <c r="AB87" s="24">
        <v>24</v>
      </c>
      <c r="AC87" s="24">
        <v>28</v>
      </c>
      <c r="AD87" s="24">
        <v>61049</v>
      </c>
      <c r="AE87" s="24">
        <v>19272</v>
      </c>
      <c r="AF87" s="24">
        <v>64403</v>
      </c>
      <c r="AG87" s="24">
        <v>7362</v>
      </c>
      <c r="AH87" s="24">
        <v>3</v>
      </c>
      <c r="AI87" s="24">
        <v>13</v>
      </c>
      <c r="AJ87" s="24">
        <v>1558</v>
      </c>
      <c r="AK87" s="24">
        <v>942</v>
      </c>
      <c r="AL87" s="26"/>
      <c r="AM87" s="26"/>
      <c r="AN87" s="26"/>
      <c r="AO87" s="26"/>
      <c r="AP87" s="26"/>
      <c r="AQ87" s="26"/>
      <c r="AR87" s="26"/>
      <c r="AS87" s="35"/>
      <c r="AT87" s="35"/>
      <c r="AU87" s="35"/>
      <c r="AV87" s="26"/>
      <c r="AW87" s="26"/>
      <c r="AX87" s="26"/>
      <c r="AY87" s="35"/>
      <c r="AZ87" s="35"/>
    </row>
    <row r="88" spans="1:52" ht="18" x14ac:dyDescent="0.25">
      <c r="A88" s="22" t="s">
        <v>6</v>
      </c>
      <c r="B88" s="24">
        <v>7856</v>
      </c>
      <c r="C88" s="24">
        <v>7707</v>
      </c>
      <c r="D88" s="24">
        <v>2835</v>
      </c>
      <c r="E88" s="24">
        <v>1540</v>
      </c>
      <c r="F88" s="24">
        <v>11742</v>
      </c>
      <c r="G88" s="24">
        <v>9962</v>
      </c>
      <c r="H88" s="24">
        <v>5257</v>
      </c>
      <c r="I88" s="24">
        <v>15</v>
      </c>
      <c r="J88" s="24">
        <v>11611</v>
      </c>
      <c r="K88" s="24">
        <v>1268</v>
      </c>
      <c r="L88" s="24">
        <v>9183</v>
      </c>
      <c r="M88" s="24">
        <v>966</v>
      </c>
      <c r="N88" s="24">
        <v>848</v>
      </c>
      <c r="O88" s="24">
        <v>79</v>
      </c>
      <c r="P88" s="24">
        <v>67066</v>
      </c>
      <c r="Q88" s="24">
        <v>52371</v>
      </c>
      <c r="R88" s="24">
        <v>82262</v>
      </c>
      <c r="S88" s="24">
        <v>90419</v>
      </c>
      <c r="T88" s="24">
        <v>21552</v>
      </c>
      <c r="U88" s="24">
        <v>21312</v>
      </c>
      <c r="V88" s="24">
        <v>65351</v>
      </c>
      <c r="W88" s="24">
        <v>46551</v>
      </c>
      <c r="X88" s="24">
        <v>1364</v>
      </c>
      <c r="Y88" s="24">
        <v>364</v>
      </c>
      <c r="Z88" s="24">
        <v>1206</v>
      </c>
      <c r="AA88" s="24">
        <v>204</v>
      </c>
      <c r="AB88" s="24">
        <v>676</v>
      </c>
      <c r="AC88" s="24">
        <v>204</v>
      </c>
      <c r="AD88" s="24">
        <v>27275</v>
      </c>
      <c r="AE88" s="24">
        <v>22528</v>
      </c>
      <c r="AF88" s="24">
        <v>26803</v>
      </c>
      <c r="AG88" s="24">
        <v>23219</v>
      </c>
      <c r="AH88" s="24">
        <v>1528</v>
      </c>
      <c r="AI88" s="24">
        <v>793</v>
      </c>
      <c r="AJ88" s="24">
        <v>962</v>
      </c>
      <c r="AK88" s="24">
        <v>2332</v>
      </c>
      <c r="AL88" s="26"/>
      <c r="AM88" s="26"/>
      <c r="AN88" s="26"/>
      <c r="AO88" s="26"/>
      <c r="AP88" s="26"/>
      <c r="AQ88" s="26"/>
      <c r="AR88" s="26"/>
      <c r="AS88" s="35"/>
      <c r="AT88" s="35"/>
      <c r="AU88" s="35"/>
      <c r="AV88" s="35"/>
      <c r="AW88" s="35"/>
      <c r="AX88" s="26"/>
      <c r="AY88" s="35"/>
      <c r="AZ88" s="26"/>
    </row>
    <row r="89" spans="1:52" ht="18" x14ac:dyDescent="0.25">
      <c r="A89" s="22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</row>
    <row r="90" spans="1:52" ht="18" x14ac:dyDescent="0.25">
      <c r="A90" s="20" t="s">
        <v>7</v>
      </c>
      <c r="B90" s="33">
        <f t="shared" ref="B90:AK90" si="9">SUM(B91:B121)</f>
        <v>74708</v>
      </c>
      <c r="C90" s="33">
        <f t="shared" si="9"/>
        <v>127456</v>
      </c>
      <c r="D90" s="33">
        <f t="shared" si="9"/>
        <v>48848</v>
      </c>
      <c r="E90" s="33">
        <f t="shared" si="9"/>
        <v>11845</v>
      </c>
      <c r="F90" s="33">
        <f t="shared" si="9"/>
        <v>152127</v>
      </c>
      <c r="G90" s="33">
        <f t="shared" si="9"/>
        <v>136638</v>
      </c>
      <c r="H90" s="33">
        <f t="shared" si="9"/>
        <v>34510</v>
      </c>
      <c r="I90" s="33">
        <f t="shared" si="9"/>
        <v>25305</v>
      </c>
      <c r="J90" s="33">
        <f t="shared" si="9"/>
        <v>172840</v>
      </c>
      <c r="K90" s="33">
        <f t="shared" si="9"/>
        <v>50431</v>
      </c>
      <c r="L90" s="33">
        <f t="shared" si="9"/>
        <v>156324</v>
      </c>
      <c r="M90" s="33">
        <f t="shared" si="9"/>
        <v>41703</v>
      </c>
      <c r="N90" s="33">
        <f t="shared" si="9"/>
        <v>9758</v>
      </c>
      <c r="O90" s="33">
        <f t="shared" si="9"/>
        <v>3844</v>
      </c>
      <c r="P90" s="33">
        <f t="shared" si="9"/>
        <v>932840</v>
      </c>
      <c r="Q90" s="33">
        <f t="shared" si="9"/>
        <v>1247430</v>
      </c>
      <c r="R90" s="33">
        <f t="shared" si="9"/>
        <v>1303991</v>
      </c>
      <c r="S90" s="33">
        <f t="shared" si="9"/>
        <v>2860263</v>
      </c>
      <c r="T90" s="33">
        <f t="shared" si="9"/>
        <v>175248</v>
      </c>
      <c r="U90" s="33">
        <f t="shared" si="9"/>
        <v>173463</v>
      </c>
      <c r="V90" s="33">
        <f t="shared" si="9"/>
        <v>757332</v>
      </c>
      <c r="W90" s="33">
        <f t="shared" si="9"/>
        <v>1463004</v>
      </c>
      <c r="X90" s="33">
        <f t="shared" si="9"/>
        <v>42112</v>
      </c>
      <c r="Y90" s="33">
        <f t="shared" si="9"/>
        <v>20690</v>
      </c>
      <c r="Z90" s="33">
        <f t="shared" si="9"/>
        <v>37983</v>
      </c>
      <c r="AA90" s="33">
        <f t="shared" si="9"/>
        <v>14514</v>
      </c>
      <c r="AB90" s="33">
        <f t="shared" si="9"/>
        <v>21595</v>
      </c>
      <c r="AC90" s="33">
        <f t="shared" si="9"/>
        <v>9363</v>
      </c>
      <c r="AD90" s="33">
        <f t="shared" si="9"/>
        <v>492217</v>
      </c>
      <c r="AE90" s="33">
        <f t="shared" si="9"/>
        <v>362339</v>
      </c>
      <c r="AF90" s="33">
        <f t="shared" si="9"/>
        <v>466389</v>
      </c>
      <c r="AG90" s="33">
        <f t="shared" si="9"/>
        <v>344273</v>
      </c>
      <c r="AH90" s="33">
        <f t="shared" si="9"/>
        <v>38733</v>
      </c>
      <c r="AI90" s="33">
        <f t="shared" si="9"/>
        <v>19532</v>
      </c>
      <c r="AJ90" s="33">
        <f t="shared" si="9"/>
        <v>16709</v>
      </c>
      <c r="AK90" s="33">
        <f t="shared" si="9"/>
        <v>11588</v>
      </c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</row>
    <row r="91" spans="1:52" ht="18" x14ac:dyDescent="0.25">
      <c r="A91" s="22" t="s">
        <v>8</v>
      </c>
      <c r="B91" s="24">
        <v>1047</v>
      </c>
      <c r="C91" s="24">
        <v>3087</v>
      </c>
      <c r="D91" s="24">
        <v>491</v>
      </c>
      <c r="E91" s="24">
        <v>357</v>
      </c>
      <c r="F91" s="24">
        <v>1533</v>
      </c>
      <c r="G91" s="24">
        <v>2053</v>
      </c>
      <c r="H91" s="24">
        <v>119</v>
      </c>
      <c r="I91" s="24">
        <v>400</v>
      </c>
      <c r="J91" s="24">
        <v>1690</v>
      </c>
      <c r="K91" s="24">
        <v>776</v>
      </c>
      <c r="L91" s="24">
        <v>1476</v>
      </c>
      <c r="M91" s="24">
        <v>720</v>
      </c>
      <c r="N91" s="24">
        <v>0</v>
      </c>
      <c r="O91" s="24">
        <v>0</v>
      </c>
      <c r="P91" s="24">
        <v>2297</v>
      </c>
      <c r="Q91" s="24">
        <v>19537</v>
      </c>
      <c r="R91" s="24">
        <v>9930</v>
      </c>
      <c r="S91" s="24">
        <v>62545</v>
      </c>
      <c r="T91" s="24">
        <v>585</v>
      </c>
      <c r="U91" s="24">
        <v>6237</v>
      </c>
      <c r="V91" s="24">
        <v>1593</v>
      </c>
      <c r="W91" s="24">
        <v>50773</v>
      </c>
      <c r="X91" s="24">
        <v>182</v>
      </c>
      <c r="Y91" s="24">
        <v>379</v>
      </c>
      <c r="Z91" s="24">
        <v>47</v>
      </c>
      <c r="AA91" s="24">
        <v>316</v>
      </c>
      <c r="AB91" s="24">
        <v>45</v>
      </c>
      <c r="AC91" s="24">
        <v>153</v>
      </c>
      <c r="AD91" s="24">
        <v>5878</v>
      </c>
      <c r="AE91" s="24">
        <v>1461</v>
      </c>
      <c r="AF91" s="24">
        <v>5676</v>
      </c>
      <c r="AG91" s="24">
        <v>1800</v>
      </c>
      <c r="AH91" s="24">
        <v>655</v>
      </c>
      <c r="AI91" s="24">
        <v>2552</v>
      </c>
      <c r="AJ91" s="24">
        <v>569</v>
      </c>
      <c r="AK91" s="24">
        <v>1345</v>
      </c>
      <c r="AL91" s="26"/>
      <c r="AM91" s="35"/>
      <c r="AN91" s="35"/>
      <c r="AO91" s="35"/>
      <c r="AP91" s="26"/>
      <c r="AQ91" s="26"/>
      <c r="AR91" s="26"/>
      <c r="AS91" s="35"/>
      <c r="AT91" s="35"/>
      <c r="AU91" s="26"/>
      <c r="AV91" s="26"/>
      <c r="AW91" s="26"/>
      <c r="AX91" s="26"/>
      <c r="AY91" s="26"/>
      <c r="AZ91" s="26"/>
    </row>
    <row r="92" spans="1:52" ht="18" x14ac:dyDescent="0.25">
      <c r="A92" s="22" t="s">
        <v>9</v>
      </c>
      <c r="B92" s="24">
        <v>862</v>
      </c>
      <c r="C92" s="24">
        <v>3706</v>
      </c>
      <c r="D92" s="24">
        <v>1876</v>
      </c>
      <c r="E92" s="24">
        <v>2</v>
      </c>
      <c r="F92" s="24">
        <v>2017</v>
      </c>
      <c r="G92" s="24">
        <v>4243</v>
      </c>
      <c r="H92" s="24">
        <v>1190</v>
      </c>
      <c r="I92" s="24">
        <v>1834</v>
      </c>
      <c r="J92" s="24">
        <v>4253</v>
      </c>
      <c r="K92" s="24">
        <v>827</v>
      </c>
      <c r="L92" s="24">
        <v>4417</v>
      </c>
      <c r="M92" s="24">
        <v>874</v>
      </c>
      <c r="N92" s="24">
        <v>2220</v>
      </c>
      <c r="O92" s="24">
        <v>1182</v>
      </c>
      <c r="P92" s="24">
        <v>19902</v>
      </c>
      <c r="Q92" s="24">
        <v>20050</v>
      </c>
      <c r="R92" s="24">
        <v>22260</v>
      </c>
      <c r="S92" s="24">
        <v>74644</v>
      </c>
      <c r="T92" s="24">
        <v>3227</v>
      </c>
      <c r="U92" s="24">
        <v>424</v>
      </c>
      <c r="V92" s="24">
        <v>15393</v>
      </c>
      <c r="W92" s="24">
        <v>26171</v>
      </c>
      <c r="X92" s="24">
        <v>1013</v>
      </c>
      <c r="Y92" s="24">
        <v>65</v>
      </c>
      <c r="Z92" s="24">
        <v>852</v>
      </c>
      <c r="AA92" s="24">
        <v>36</v>
      </c>
      <c r="AB92" s="24">
        <v>774</v>
      </c>
      <c r="AC92" s="24">
        <v>0</v>
      </c>
      <c r="AD92" s="24">
        <v>22267</v>
      </c>
      <c r="AE92" s="24">
        <v>7781</v>
      </c>
      <c r="AF92" s="24">
        <v>22488</v>
      </c>
      <c r="AG92" s="24">
        <v>8232</v>
      </c>
      <c r="AH92" s="24">
        <v>2777</v>
      </c>
      <c r="AI92" s="24">
        <v>1419</v>
      </c>
      <c r="AJ92" s="24">
        <v>350</v>
      </c>
      <c r="AK92" s="24">
        <v>0</v>
      </c>
      <c r="AL92" s="26"/>
      <c r="AM92" s="26"/>
      <c r="AN92" s="26"/>
      <c r="AO92" s="26"/>
      <c r="AP92" s="26"/>
      <c r="AQ92" s="26"/>
      <c r="AR92" s="26"/>
      <c r="AS92" s="26"/>
      <c r="AT92" s="26"/>
      <c r="AU92" s="35"/>
      <c r="AV92" s="26"/>
      <c r="AW92" s="26"/>
      <c r="AX92" s="26"/>
      <c r="AY92" s="26"/>
      <c r="AZ92" s="35"/>
    </row>
    <row r="93" spans="1:52" ht="18" x14ac:dyDescent="0.25">
      <c r="A93" s="22" t="s">
        <v>10</v>
      </c>
      <c r="B93" s="24">
        <v>923</v>
      </c>
      <c r="C93" s="24">
        <v>3691</v>
      </c>
      <c r="D93" s="24">
        <v>607</v>
      </c>
      <c r="E93" s="24">
        <v>275</v>
      </c>
      <c r="F93" s="24">
        <v>953</v>
      </c>
      <c r="G93" s="24">
        <v>1627</v>
      </c>
      <c r="H93" s="24">
        <v>823</v>
      </c>
      <c r="I93" s="24">
        <v>2057</v>
      </c>
      <c r="J93" s="24">
        <v>2633</v>
      </c>
      <c r="K93" s="24">
        <v>1034</v>
      </c>
      <c r="L93" s="24">
        <v>2747</v>
      </c>
      <c r="M93" s="24">
        <v>1132</v>
      </c>
      <c r="N93" s="24">
        <v>17</v>
      </c>
      <c r="O93" s="24">
        <v>3</v>
      </c>
      <c r="P93" s="24">
        <v>11124</v>
      </c>
      <c r="Q93" s="24">
        <v>18591</v>
      </c>
      <c r="R93" s="24">
        <v>14356</v>
      </c>
      <c r="S93" s="24">
        <v>32024</v>
      </c>
      <c r="T93" s="24">
        <v>1600</v>
      </c>
      <c r="U93" s="24">
        <v>1858</v>
      </c>
      <c r="V93" s="24">
        <v>11910</v>
      </c>
      <c r="W93" s="24">
        <v>15179</v>
      </c>
      <c r="X93" s="24">
        <v>590</v>
      </c>
      <c r="Y93" s="24">
        <v>25</v>
      </c>
      <c r="Z93" s="24">
        <v>610</v>
      </c>
      <c r="AA93" s="24">
        <v>13</v>
      </c>
      <c r="AB93" s="24">
        <v>218</v>
      </c>
      <c r="AC93" s="24">
        <v>10</v>
      </c>
      <c r="AD93" s="24">
        <v>8303</v>
      </c>
      <c r="AE93" s="24">
        <v>12277</v>
      </c>
      <c r="AF93" s="24">
        <v>9789</v>
      </c>
      <c r="AG93" s="24">
        <v>11038</v>
      </c>
      <c r="AH93" s="24">
        <v>558</v>
      </c>
      <c r="AI93" s="24">
        <v>482</v>
      </c>
      <c r="AJ93" s="24">
        <v>212</v>
      </c>
      <c r="AK93" s="24">
        <v>93</v>
      </c>
      <c r="AL93" s="26"/>
      <c r="AM93" s="35"/>
      <c r="AN93" s="35"/>
      <c r="AO93" s="26"/>
      <c r="AP93" s="26"/>
      <c r="AQ93" s="26"/>
      <c r="AR93" s="26"/>
      <c r="AS93" s="35"/>
      <c r="AT93" s="35"/>
      <c r="AU93" s="35"/>
      <c r="AV93" s="26"/>
      <c r="AW93" s="26"/>
      <c r="AX93" s="26"/>
      <c r="AY93" s="26"/>
      <c r="AZ93" s="26"/>
    </row>
    <row r="94" spans="1:52" ht="18" x14ac:dyDescent="0.25">
      <c r="A94" s="22" t="s">
        <v>11</v>
      </c>
      <c r="B94" s="24">
        <v>2562</v>
      </c>
      <c r="C94" s="24">
        <v>316</v>
      </c>
      <c r="D94" s="24">
        <v>1078</v>
      </c>
      <c r="E94" s="24">
        <v>2</v>
      </c>
      <c r="F94" s="24">
        <v>3888</v>
      </c>
      <c r="G94" s="24">
        <v>29</v>
      </c>
      <c r="H94" s="24">
        <v>1101</v>
      </c>
      <c r="I94" s="24">
        <v>4</v>
      </c>
      <c r="J94" s="24">
        <v>2720</v>
      </c>
      <c r="K94" s="24">
        <v>63</v>
      </c>
      <c r="L94" s="24">
        <v>2386</v>
      </c>
      <c r="M94" s="24">
        <v>53</v>
      </c>
      <c r="N94" s="24">
        <v>13</v>
      </c>
      <c r="O94" s="24">
        <v>0</v>
      </c>
      <c r="P94" s="24">
        <v>18477</v>
      </c>
      <c r="Q94" s="24">
        <v>1346</v>
      </c>
      <c r="R94" s="24">
        <v>23324</v>
      </c>
      <c r="S94" s="24">
        <v>2278</v>
      </c>
      <c r="T94" s="24">
        <v>2279</v>
      </c>
      <c r="U94" s="24">
        <v>838</v>
      </c>
      <c r="V94" s="24">
        <v>9167</v>
      </c>
      <c r="W94" s="24">
        <v>5137</v>
      </c>
      <c r="X94" s="24">
        <v>444</v>
      </c>
      <c r="Y94" s="24">
        <v>120</v>
      </c>
      <c r="Z94" s="24">
        <v>406</v>
      </c>
      <c r="AA94" s="24">
        <v>113</v>
      </c>
      <c r="AB94" s="24">
        <v>474</v>
      </c>
      <c r="AC94" s="24">
        <v>99</v>
      </c>
      <c r="AD94" s="24">
        <v>8485</v>
      </c>
      <c r="AE94" s="24">
        <v>746</v>
      </c>
      <c r="AF94" s="24">
        <v>8056</v>
      </c>
      <c r="AG94" s="24">
        <v>660</v>
      </c>
      <c r="AH94" s="24">
        <v>3985</v>
      </c>
      <c r="AI94" s="24">
        <v>92</v>
      </c>
      <c r="AJ94" s="24">
        <v>909</v>
      </c>
      <c r="AK94" s="24">
        <v>124</v>
      </c>
      <c r="AL94" s="26"/>
      <c r="AM94" s="26"/>
      <c r="AN94" s="26"/>
      <c r="AO94" s="26"/>
      <c r="AP94" s="26"/>
      <c r="AQ94" s="26"/>
      <c r="AR94" s="26"/>
      <c r="AS94" s="35"/>
      <c r="AT94" s="35"/>
      <c r="AU94" s="35"/>
      <c r="AV94" s="35"/>
      <c r="AW94" s="35"/>
      <c r="AX94" s="26"/>
      <c r="AY94" s="35"/>
      <c r="AZ94" s="26"/>
    </row>
    <row r="95" spans="1:52" ht="18" x14ac:dyDescent="0.25">
      <c r="A95" s="22" t="s">
        <v>12</v>
      </c>
      <c r="B95" s="24">
        <v>1934</v>
      </c>
      <c r="C95" s="24">
        <v>2995</v>
      </c>
      <c r="D95" s="24">
        <v>1366</v>
      </c>
      <c r="E95" s="24">
        <v>624</v>
      </c>
      <c r="F95" s="24">
        <v>6691</v>
      </c>
      <c r="G95" s="24">
        <v>5144</v>
      </c>
      <c r="H95" s="24">
        <v>857</v>
      </c>
      <c r="I95" s="24">
        <v>1104</v>
      </c>
      <c r="J95" s="24">
        <v>7217</v>
      </c>
      <c r="K95" s="24">
        <v>1594</v>
      </c>
      <c r="L95" s="24">
        <v>5040</v>
      </c>
      <c r="M95" s="24">
        <v>1201</v>
      </c>
      <c r="N95" s="56">
        <v>0</v>
      </c>
      <c r="O95" s="56">
        <v>0</v>
      </c>
      <c r="P95" s="24">
        <v>39172</v>
      </c>
      <c r="Q95" s="24">
        <v>36306</v>
      </c>
      <c r="R95" s="24">
        <v>29606</v>
      </c>
      <c r="S95" s="24">
        <v>40076</v>
      </c>
      <c r="T95" s="24">
        <v>1567</v>
      </c>
      <c r="U95" s="24">
        <v>669</v>
      </c>
      <c r="V95" s="24">
        <v>4927</v>
      </c>
      <c r="W95" s="24">
        <v>14918</v>
      </c>
      <c r="X95" s="24">
        <v>4980</v>
      </c>
      <c r="Y95" s="24">
        <v>998</v>
      </c>
      <c r="Z95" s="24">
        <v>4551</v>
      </c>
      <c r="AA95" s="24">
        <v>555</v>
      </c>
      <c r="AB95" s="24">
        <v>43</v>
      </c>
      <c r="AC95" s="24">
        <v>7</v>
      </c>
      <c r="AD95" s="24">
        <v>23154</v>
      </c>
      <c r="AE95" s="24">
        <v>11221</v>
      </c>
      <c r="AF95" s="24">
        <v>22227</v>
      </c>
      <c r="AG95" s="24">
        <v>8391</v>
      </c>
      <c r="AH95" s="24">
        <v>699</v>
      </c>
      <c r="AI95" s="24">
        <v>139</v>
      </c>
      <c r="AJ95" s="24">
        <v>261</v>
      </c>
      <c r="AK95" s="24">
        <v>65</v>
      </c>
      <c r="AL95" s="35"/>
      <c r="AM95" s="35"/>
      <c r="AN95" s="35"/>
      <c r="AO95" s="26"/>
      <c r="AP95" s="35"/>
      <c r="AQ95" s="35"/>
      <c r="AR95" s="26"/>
      <c r="AS95" s="35"/>
      <c r="AT95" s="35"/>
      <c r="AU95" s="35"/>
      <c r="AV95" s="26"/>
      <c r="AW95" s="26"/>
      <c r="AX95" s="26"/>
      <c r="AY95" s="26"/>
      <c r="AZ95" s="26"/>
    </row>
    <row r="96" spans="1:52" ht="18" x14ac:dyDescent="0.25">
      <c r="A96" s="22" t="s">
        <v>13</v>
      </c>
      <c r="B96" s="24">
        <v>319</v>
      </c>
      <c r="C96" s="24">
        <v>2359</v>
      </c>
      <c r="D96" s="24">
        <v>167</v>
      </c>
      <c r="E96" s="24">
        <v>137</v>
      </c>
      <c r="F96" s="24">
        <v>373</v>
      </c>
      <c r="G96" s="24">
        <v>2125</v>
      </c>
      <c r="H96" s="24">
        <v>159</v>
      </c>
      <c r="I96" s="24">
        <v>557</v>
      </c>
      <c r="J96" s="24">
        <v>2153</v>
      </c>
      <c r="K96" s="24">
        <v>533</v>
      </c>
      <c r="L96" s="24">
        <v>1493</v>
      </c>
      <c r="M96" s="24">
        <v>322</v>
      </c>
      <c r="N96" s="56">
        <v>0</v>
      </c>
      <c r="O96" s="56">
        <v>0</v>
      </c>
      <c r="P96" s="24">
        <v>2642</v>
      </c>
      <c r="Q96" s="24">
        <v>2364</v>
      </c>
      <c r="R96" s="24">
        <v>6359</v>
      </c>
      <c r="S96" s="24">
        <v>74457</v>
      </c>
      <c r="T96" s="24">
        <v>22</v>
      </c>
      <c r="U96" s="24">
        <v>0</v>
      </c>
      <c r="V96" s="24">
        <v>493</v>
      </c>
      <c r="W96" s="24">
        <v>11</v>
      </c>
      <c r="X96" s="24">
        <v>39</v>
      </c>
      <c r="Y96" s="24">
        <v>129</v>
      </c>
      <c r="Z96" s="24">
        <v>12</v>
      </c>
      <c r="AA96" s="24">
        <v>15</v>
      </c>
      <c r="AB96" s="24">
        <v>8</v>
      </c>
      <c r="AC96" s="24">
        <v>15</v>
      </c>
      <c r="AD96" s="24">
        <v>12176</v>
      </c>
      <c r="AE96" s="24">
        <v>78</v>
      </c>
      <c r="AF96" s="24">
        <v>12671</v>
      </c>
      <c r="AG96" s="24">
        <v>81</v>
      </c>
      <c r="AH96" s="56">
        <v>0</v>
      </c>
      <c r="AI96" s="56">
        <v>0</v>
      </c>
      <c r="AJ96" s="24">
        <v>45</v>
      </c>
      <c r="AK96" s="24">
        <v>142</v>
      </c>
      <c r="AL96" s="26"/>
      <c r="AM96" s="26"/>
      <c r="AN96" s="26"/>
      <c r="AO96" s="26"/>
      <c r="AP96" s="26"/>
      <c r="AQ96" s="26"/>
      <c r="AR96" s="26"/>
      <c r="AS96" s="35"/>
      <c r="AT96" s="35"/>
      <c r="AU96" s="35"/>
      <c r="AV96" s="26"/>
      <c r="AW96" s="26"/>
      <c r="AX96" s="26"/>
      <c r="AY96" s="26"/>
      <c r="AZ96" s="26"/>
    </row>
    <row r="97" spans="1:52" ht="18" x14ac:dyDescent="0.25">
      <c r="A97" s="22" t="s">
        <v>14</v>
      </c>
      <c r="B97" s="24">
        <v>515</v>
      </c>
      <c r="C97" s="24">
        <v>394</v>
      </c>
      <c r="D97" s="24">
        <v>238</v>
      </c>
      <c r="E97" s="24">
        <v>132</v>
      </c>
      <c r="F97" s="24">
        <v>3687</v>
      </c>
      <c r="G97" s="24">
        <v>1816</v>
      </c>
      <c r="H97" s="24">
        <v>273</v>
      </c>
      <c r="I97" s="24">
        <v>14</v>
      </c>
      <c r="J97" s="24">
        <v>7649</v>
      </c>
      <c r="K97" s="24">
        <v>679</v>
      </c>
      <c r="L97" s="24">
        <v>7752</v>
      </c>
      <c r="M97" s="24">
        <v>822</v>
      </c>
      <c r="N97" s="24">
        <v>7</v>
      </c>
      <c r="O97" s="24">
        <v>5</v>
      </c>
      <c r="P97" s="24">
        <v>57008</v>
      </c>
      <c r="Q97" s="24">
        <v>27744</v>
      </c>
      <c r="R97" s="24">
        <v>55251</v>
      </c>
      <c r="S97" s="24">
        <v>31503</v>
      </c>
      <c r="T97" s="24">
        <v>10832</v>
      </c>
      <c r="U97" s="24">
        <v>3270</v>
      </c>
      <c r="V97" s="24">
        <v>15698</v>
      </c>
      <c r="W97" s="24">
        <v>9787</v>
      </c>
      <c r="X97" s="24">
        <v>1483</v>
      </c>
      <c r="Y97" s="24">
        <v>90</v>
      </c>
      <c r="Z97" s="24">
        <v>360</v>
      </c>
      <c r="AA97" s="24">
        <v>47</v>
      </c>
      <c r="AB97" s="24">
        <v>123</v>
      </c>
      <c r="AC97" s="24">
        <v>41</v>
      </c>
      <c r="AD97" s="24">
        <v>17058</v>
      </c>
      <c r="AE97" s="24">
        <v>1863</v>
      </c>
      <c r="AF97" s="24">
        <v>15308</v>
      </c>
      <c r="AG97" s="24">
        <v>2523</v>
      </c>
      <c r="AH97" s="24">
        <v>138</v>
      </c>
      <c r="AI97" s="24">
        <v>186</v>
      </c>
      <c r="AJ97" s="24">
        <v>291</v>
      </c>
      <c r="AK97" s="24">
        <v>193</v>
      </c>
      <c r="AL97" s="26"/>
      <c r="AM97" s="26"/>
      <c r="AN97" s="26"/>
      <c r="AO97" s="26"/>
      <c r="AP97" s="26"/>
      <c r="AQ97" s="26"/>
      <c r="AR97" s="26"/>
      <c r="AS97" s="35"/>
      <c r="AT97" s="35"/>
      <c r="AU97" s="35"/>
      <c r="AV97" s="26"/>
      <c r="AW97" s="26"/>
      <c r="AX97" s="26"/>
      <c r="AY97" s="26"/>
      <c r="AZ97" s="26"/>
    </row>
    <row r="98" spans="1:52" ht="18" x14ac:dyDescent="0.25">
      <c r="A98" s="22" t="s">
        <v>15</v>
      </c>
      <c r="B98" s="24">
        <v>4176</v>
      </c>
      <c r="C98" s="24">
        <v>3070</v>
      </c>
      <c r="D98" s="24">
        <v>2964</v>
      </c>
      <c r="E98" s="24">
        <v>220</v>
      </c>
      <c r="F98" s="24">
        <v>4709</v>
      </c>
      <c r="G98" s="24">
        <v>2672</v>
      </c>
      <c r="H98" s="24">
        <v>2188</v>
      </c>
      <c r="I98" s="24">
        <v>1071</v>
      </c>
      <c r="J98" s="24">
        <v>5095</v>
      </c>
      <c r="K98" s="24">
        <v>1285</v>
      </c>
      <c r="L98" s="24">
        <v>5002</v>
      </c>
      <c r="M98" s="24">
        <v>524</v>
      </c>
      <c r="N98" s="24">
        <v>1059</v>
      </c>
      <c r="O98" s="24">
        <v>350</v>
      </c>
      <c r="P98" s="24">
        <v>28907</v>
      </c>
      <c r="Q98" s="24">
        <v>30017</v>
      </c>
      <c r="R98" s="24">
        <v>44493</v>
      </c>
      <c r="S98" s="24">
        <v>116637</v>
      </c>
      <c r="T98" s="24">
        <v>4539</v>
      </c>
      <c r="U98" s="24">
        <v>6784</v>
      </c>
      <c r="V98" s="24">
        <v>23965</v>
      </c>
      <c r="W98" s="24">
        <v>106175</v>
      </c>
      <c r="X98" s="24">
        <v>1026</v>
      </c>
      <c r="Y98" s="24">
        <v>13</v>
      </c>
      <c r="Z98" s="24">
        <v>1127</v>
      </c>
      <c r="AA98" s="24">
        <v>1</v>
      </c>
      <c r="AB98" s="24">
        <v>579</v>
      </c>
      <c r="AC98" s="24">
        <v>9</v>
      </c>
      <c r="AD98" s="24">
        <v>6674</v>
      </c>
      <c r="AE98" s="24">
        <v>10562</v>
      </c>
      <c r="AF98" s="24">
        <v>4480</v>
      </c>
      <c r="AG98" s="24">
        <v>8697</v>
      </c>
      <c r="AH98" s="24">
        <v>102</v>
      </c>
      <c r="AI98" s="24">
        <v>53</v>
      </c>
      <c r="AJ98" s="24">
        <v>1303</v>
      </c>
      <c r="AK98" s="24">
        <v>304</v>
      </c>
      <c r="AL98" s="26"/>
      <c r="AM98" s="35"/>
      <c r="AN98" s="35"/>
      <c r="AO98" s="26"/>
      <c r="AP98" s="26"/>
      <c r="AQ98" s="26"/>
      <c r="AR98" s="26"/>
      <c r="AS98" s="35"/>
      <c r="AT98" s="35"/>
      <c r="AU98" s="35"/>
      <c r="AV98" s="26"/>
      <c r="AW98" s="26"/>
      <c r="AX98" s="26"/>
      <c r="AY98" s="35"/>
      <c r="AZ98" s="35"/>
    </row>
    <row r="99" spans="1:52" ht="18" x14ac:dyDescent="0.25">
      <c r="A99" s="22" t="s">
        <v>16</v>
      </c>
      <c r="B99" s="24">
        <v>1091</v>
      </c>
      <c r="C99" s="24">
        <v>3499</v>
      </c>
      <c r="D99" s="24">
        <v>1432</v>
      </c>
      <c r="E99" s="24">
        <v>687</v>
      </c>
      <c r="F99" s="24">
        <v>2499</v>
      </c>
      <c r="G99" s="24">
        <v>3158</v>
      </c>
      <c r="H99" s="24">
        <v>630</v>
      </c>
      <c r="I99" s="24">
        <v>2676</v>
      </c>
      <c r="J99" s="24">
        <v>4329</v>
      </c>
      <c r="K99" s="24">
        <v>6730</v>
      </c>
      <c r="L99" s="24">
        <v>4414</v>
      </c>
      <c r="M99" s="24">
        <v>3038</v>
      </c>
      <c r="N99" s="24">
        <v>226</v>
      </c>
      <c r="O99" s="24">
        <v>160</v>
      </c>
      <c r="P99" s="24">
        <v>22521</v>
      </c>
      <c r="Q99" s="24">
        <v>51217</v>
      </c>
      <c r="R99" s="24">
        <v>27624</v>
      </c>
      <c r="S99" s="24">
        <v>124748</v>
      </c>
      <c r="T99" s="24">
        <v>3835</v>
      </c>
      <c r="U99" s="24">
        <v>10925</v>
      </c>
      <c r="V99" s="24">
        <v>13543</v>
      </c>
      <c r="W99" s="24">
        <v>95655</v>
      </c>
      <c r="X99" s="24">
        <v>827</v>
      </c>
      <c r="Y99" s="24">
        <v>1224</v>
      </c>
      <c r="Z99" s="24">
        <v>328</v>
      </c>
      <c r="AA99" s="24">
        <v>787</v>
      </c>
      <c r="AB99" s="24">
        <v>253</v>
      </c>
      <c r="AC99" s="24">
        <v>382</v>
      </c>
      <c r="AD99" s="24">
        <v>19335</v>
      </c>
      <c r="AE99" s="24">
        <v>22670</v>
      </c>
      <c r="AF99" s="24">
        <v>17526</v>
      </c>
      <c r="AG99" s="24">
        <v>23235</v>
      </c>
      <c r="AH99" s="24">
        <v>48</v>
      </c>
      <c r="AI99" s="24">
        <v>360</v>
      </c>
      <c r="AJ99" s="24">
        <v>35</v>
      </c>
      <c r="AK99" s="24">
        <v>224</v>
      </c>
      <c r="AL99" s="26"/>
      <c r="AM99" s="26"/>
      <c r="AN99" s="26"/>
      <c r="AO99" s="26"/>
      <c r="AP99" s="26"/>
      <c r="AQ99" s="26"/>
      <c r="AR99" s="26"/>
      <c r="AS99" s="35"/>
      <c r="AT99" s="35"/>
      <c r="AU99" s="35"/>
      <c r="AV99" s="26"/>
      <c r="AW99" s="26"/>
      <c r="AX99" s="26"/>
      <c r="AY99" s="26"/>
      <c r="AZ99" s="35"/>
    </row>
    <row r="100" spans="1:52" ht="18" x14ac:dyDescent="0.25">
      <c r="A100" s="22" t="s">
        <v>17</v>
      </c>
      <c r="B100" s="24">
        <v>3254</v>
      </c>
      <c r="C100" s="24">
        <v>5058</v>
      </c>
      <c r="D100" s="24">
        <v>3210</v>
      </c>
      <c r="E100" s="24">
        <v>235</v>
      </c>
      <c r="F100" s="24">
        <v>7478</v>
      </c>
      <c r="G100" s="24">
        <v>5471</v>
      </c>
      <c r="H100" s="24">
        <v>1986</v>
      </c>
      <c r="I100" s="24">
        <v>263</v>
      </c>
      <c r="J100" s="24">
        <v>7574</v>
      </c>
      <c r="K100" s="24">
        <v>2008</v>
      </c>
      <c r="L100" s="24">
        <v>6527</v>
      </c>
      <c r="M100" s="24">
        <v>1572</v>
      </c>
      <c r="N100" s="24">
        <v>92</v>
      </c>
      <c r="O100" s="24">
        <v>39</v>
      </c>
      <c r="P100" s="24">
        <v>36050</v>
      </c>
      <c r="Q100" s="24">
        <v>74141</v>
      </c>
      <c r="R100" s="24">
        <v>50216</v>
      </c>
      <c r="S100" s="24">
        <v>155231</v>
      </c>
      <c r="T100" s="24">
        <v>5184</v>
      </c>
      <c r="U100" s="24">
        <v>3858</v>
      </c>
      <c r="V100" s="24">
        <v>24292</v>
      </c>
      <c r="W100" s="24">
        <v>40787</v>
      </c>
      <c r="X100" s="24">
        <v>2478</v>
      </c>
      <c r="Y100" s="24">
        <v>454</v>
      </c>
      <c r="Z100" s="24">
        <v>2481</v>
      </c>
      <c r="AA100" s="24">
        <v>535</v>
      </c>
      <c r="AB100" s="24">
        <v>1129</v>
      </c>
      <c r="AC100" s="24">
        <v>301</v>
      </c>
      <c r="AD100" s="24">
        <v>35721</v>
      </c>
      <c r="AE100" s="24">
        <v>12260</v>
      </c>
      <c r="AF100" s="24">
        <v>35073</v>
      </c>
      <c r="AG100" s="24">
        <v>12240</v>
      </c>
      <c r="AH100" s="24">
        <v>841</v>
      </c>
      <c r="AI100" s="24">
        <v>561</v>
      </c>
      <c r="AJ100" s="24">
        <v>398</v>
      </c>
      <c r="AK100" s="24">
        <v>147</v>
      </c>
      <c r="AL100" s="35"/>
      <c r="AM100" s="35"/>
      <c r="AN100" s="35"/>
      <c r="AO100" s="35"/>
      <c r="AP100" s="26"/>
      <c r="AQ100" s="26"/>
      <c r="AR100" s="26"/>
      <c r="AS100" s="35"/>
      <c r="AT100" s="35"/>
      <c r="AU100" s="35"/>
      <c r="AV100" s="35"/>
      <c r="AW100" s="35"/>
      <c r="AX100" s="35"/>
      <c r="AY100" s="35"/>
      <c r="AZ100" s="35"/>
    </row>
    <row r="101" spans="1:52" ht="18" x14ac:dyDescent="0.25">
      <c r="A101" s="22" t="s">
        <v>18</v>
      </c>
      <c r="B101" s="24">
        <v>5090</v>
      </c>
      <c r="C101" s="24">
        <v>8320</v>
      </c>
      <c r="D101" s="24">
        <v>3936</v>
      </c>
      <c r="E101" s="24">
        <v>300</v>
      </c>
      <c r="F101" s="24">
        <v>16704</v>
      </c>
      <c r="G101" s="24">
        <v>6251</v>
      </c>
      <c r="H101" s="24">
        <v>1033</v>
      </c>
      <c r="I101" s="24">
        <v>1284</v>
      </c>
      <c r="J101" s="24">
        <v>11911</v>
      </c>
      <c r="K101" s="24">
        <v>2560</v>
      </c>
      <c r="L101" s="24">
        <v>10770</v>
      </c>
      <c r="M101" s="24">
        <v>1344</v>
      </c>
      <c r="N101" s="24">
        <v>1220</v>
      </c>
      <c r="O101" s="24">
        <v>316</v>
      </c>
      <c r="P101" s="24">
        <v>48552</v>
      </c>
      <c r="Q101" s="24">
        <v>27064</v>
      </c>
      <c r="R101" s="24">
        <v>55796</v>
      </c>
      <c r="S101" s="24">
        <v>45168</v>
      </c>
      <c r="T101" s="24">
        <v>11648</v>
      </c>
      <c r="U101" s="24">
        <v>12111</v>
      </c>
      <c r="V101" s="24">
        <v>41295</v>
      </c>
      <c r="W101" s="24">
        <v>41434</v>
      </c>
      <c r="X101" s="24">
        <v>652</v>
      </c>
      <c r="Y101" s="24">
        <v>305</v>
      </c>
      <c r="Z101" s="24">
        <v>661</v>
      </c>
      <c r="AA101" s="24">
        <v>303</v>
      </c>
      <c r="AB101" s="24">
        <v>704</v>
      </c>
      <c r="AC101" s="24">
        <v>256</v>
      </c>
      <c r="AD101" s="24">
        <v>29227</v>
      </c>
      <c r="AE101" s="24">
        <v>12249</v>
      </c>
      <c r="AF101" s="24">
        <v>28512</v>
      </c>
      <c r="AG101" s="24">
        <v>11885</v>
      </c>
      <c r="AH101" s="24">
        <v>80</v>
      </c>
      <c r="AI101" s="24">
        <v>117</v>
      </c>
      <c r="AJ101" s="24">
        <v>35</v>
      </c>
      <c r="AK101" s="24">
        <v>8</v>
      </c>
      <c r="AL101" s="26"/>
      <c r="AM101" s="26"/>
      <c r="AN101" s="26"/>
      <c r="AO101" s="26"/>
      <c r="AP101" s="35"/>
      <c r="AQ101" s="35"/>
      <c r="AR101" s="26"/>
      <c r="AS101" s="35"/>
      <c r="AT101" s="35"/>
      <c r="AU101" s="35"/>
      <c r="AV101" s="26"/>
      <c r="AW101" s="26"/>
      <c r="AX101" s="26"/>
      <c r="AY101" s="26"/>
      <c r="AZ101" s="26"/>
    </row>
    <row r="102" spans="1:52" ht="18" x14ac:dyDescent="0.25">
      <c r="A102" s="22" t="s">
        <v>19</v>
      </c>
      <c r="B102" s="24">
        <v>3084</v>
      </c>
      <c r="C102" s="24">
        <v>5505</v>
      </c>
      <c r="D102" s="24">
        <v>2009</v>
      </c>
      <c r="E102" s="24">
        <v>957</v>
      </c>
      <c r="F102" s="24">
        <v>5106</v>
      </c>
      <c r="G102" s="24">
        <v>5719</v>
      </c>
      <c r="H102" s="24">
        <v>1796</v>
      </c>
      <c r="I102" s="24">
        <v>493</v>
      </c>
      <c r="J102" s="24">
        <v>7735</v>
      </c>
      <c r="K102" s="24">
        <v>998</v>
      </c>
      <c r="L102" s="24">
        <v>5881</v>
      </c>
      <c r="M102" s="24">
        <v>654</v>
      </c>
      <c r="N102" s="24">
        <v>107</v>
      </c>
      <c r="O102" s="24">
        <v>0</v>
      </c>
      <c r="P102" s="24">
        <v>23837</v>
      </c>
      <c r="Q102" s="24">
        <v>36412</v>
      </c>
      <c r="R102" s="24">
        <v>37013</v>
      </c>
      <c r="S102" s="24">
        <v>57031</v>
      </c>
      <c r="T102" s="24">
        <v>2440</v>
      </c>
      <c r="U102" s="24">
        <v>1623</v>
      </c>
      <c r="V102" s="24">
        <v>7455</v>
      </c>
      <c r="W102" s="24">
        <v>7381</v>
      </c>
      <c r="X102" s="24">
        <v>3192</v>
      </c>
      <c r="Y102" s="24">
        <v>593</v>
      </c>
      <c r="Z102" s="24">
        <v>3161</v>
      </c>
      <c r="AA102" s="24">
        <v>556</v>
      </c>
      <c r="AB102" s="24">
        <v>1954</v>
      </c>
      <c r="AC102" s="24">
        <v>132</v>
      </c>
      <c r="AD102" s="24">
        <v>23915</v>
      </c>
      <c r="AE102" s="24">
        <v>30641</v>
      </c>
      <c r="AF102" s="24">
        <v>23689</v>
      </c>
      <c r="AG102" s="24">
        <v>30085</v>
      </c>
      <c r="AH102" s="24">
        <v>1423</v>
      </c>
      <c r="AI102" s="24">
        <v>653</v>
      </c>
      <c r="AJ102" s="24">
        <v>956</v>
      </c>
      <c r="AK102" s="24">
        <v>182</v>
      </c>
      <c r="AL102" s="35"/>
      <c r="AM102" s="26"/>
      <c r="AN102" s="26"/>
      <c r="AO102" s="26"/>
      <c r="AP102" s="26"/>
      <c r="AQ102" s="26"/>
      <c r="AR102" s="26"/>
      <c r="AS102" s="35"/>
      <c r="AT102" s="35"/>
      <c r="AU102" s="35"/>
      <c r="AV102" s="26"/>
      <c r="AW102" s="26"/>
      <c r="AX102" s="26"/>
      <c r="AY102" s="26"/>
      <c r="AZ102" s="26"/>
    </row>
    <row r="103" spans="1:52" ht="18" x14ac:dyDescent="0.25">
      <c r="A103" s="22" t="s">
        <v>20</v>
      </c>
      <c r="B103" s="24">
        <v>828</v>
      </c>
      <c r="C103" s="24">
        <v>4689</v>
      </c>
      <c r="D103" s="24">
        <v>1837</v>
      </c>
      <c r="E103" s="24">
        <v>182</v>
      </c>
      <c r="F103" s="24">
        <v>2706</v>
      </c>
      <c r="G103" s="24">
        <v>5544</v>
      </c>
      <c r="H103" s="24">
        <v>2202</v>
      </c>
      <c r="I103" s="24">
        <v>1597</v>
      </c>
      <c r="J103" s="24">
        <v>6837</v>
      </c>
      <c r="K103" s="24">
        <v>2257</v>
      </c>
      <c r="L103" s="24">
        <v>6351</v>
      </c>
      <c r="M103" s="24">
        <v>2891</v>
      </c>
      <c r="N103" s="24">
        <v>539</v>
      </c>
      <c r="O103" s="24">
        <v>140</v>
      </c>
      <c r="P103" s="24">
        <v>30605</v>
      </c>
      <c r="Q103" s="24">
        <v>104089</v>
      </c>
      <c r="R103" s="24">
        <v>57303</v>
      </c>
      <c r="S103" s="24">
        <v>176916</v>
      </c>
      <c r="T103" s="24">
        <v>7886</v>
      </c>
      <c r="U103" s="24">
        <v>16806</v>
      </c>
      <c r="V103" s="24">
        <v>66578</v>
      </c>
      <c r="W103" s="24">
        <v>189464</v>
      </c>
      <c r="X103" s="24">
        <v>4222</v>
      </c>
      <c r="Y103" s="24">
        <v>8905</v>
      </c>
      <c r="Z103" s="24">
        <v>2472</v>
      </c>
      <c r="AA103" s="24">
        <v>5860</v>
      </c>
      <c r="AB103" s="24">
        <v>1714</v>
      </c>
      <c r="AC103" s="24">
        <v>3762</v>
      </c>
      <c r="AD103" s="24">
        <v>4112</v>
      </c>
      <c r="AE103" s="24">
        <v>4021</v>
      </c>
      <c r="AF103" s="24">
        <v>3951</v>
      </c>
      <c r="AG103" s="24">
        <v>4076</v>
      </c>
      <c r="AH103" s="24">
        <v>2401</v>
      </c>
      <c r="AI103" s="24">
        <v>1333</v>
      </c>
      <c r="AJ103" s="24">
        <v>603</v>
      </c>
      <c r="AK103" s="24">
        <v>530</v>
      </c>
      <c r="AL103" s="26"/>
      <c r="AM103" s="26"/>
      <c r="AN103" s="26"/>
      <c r="AO103" s="26"/>
      <c r="AP103" s="26"/>
      <c r="AQ103" s="26"/>
      <c r="AR103" s="26"/>
      <c r="AS103" s="35"/>
      <c r="AT103" s="35"/>
      <c r="AU103" s="35"/>
      <c r="AV103" s="26"/>
      <c r="AW103" s="26"/>
      <c r="AX103" s="26"/>
      <c r="AY103" s="35"/>
      <c r="AZ103" s="35"/>
    </row>
    <row r="104" spans="1:52" ht="18" x14ac:dyDescent="0.25">
      <c r="A104" s="22" t="s">
        <v>21</v>
      </c>
      <c r="B104" s="24">
        <v>5059</v>
      </c>
      <c r="C104" s="24">
        <v>9627</v>
      </c>
      <c r="D104" s="24">
        <v>4380</v>
      </c>
      <c r="E104" s="24">
        <v>911</v>
      </c>
      <c r="F104" s="24">
        <v>7712</v>
      </c>
      <c r="G104" s="24">
        <v>8610</v>
      </c>
      <c r="H104" s="24">
        <v>1563</v>
      </c>
      <c r="I104" s="24">
        <v>1368</v>
      </c>
      <c r="J104" s="24">
        <v>14236</v>
      </c>
      <c r="K104" s="24">
        <v>4734</v>
      </c>
      <c r="L104" s="24">
        <v>16401</v>
      </c>
      <c r="M104" s="24">
        <v>4673</v>
      </c>
      <c r="N104" s="24">
        <v>660</v>
      </c>
      <c r="O104" s="24">
        <v>86</v>
      </c>
      <c r="P104" s="24">
        <v>85219</v>
      </c>
      <c r="Q104" s="24">
        <v>112035</v>
      </c>
      <c r="R104" s="24">
        <v>112183</v>
      </c>
      <c r="S104" s="24">
        <v>202357</v>
      </c>
      <c r="T104" s="24">
        <v>12504</v>
      </c>
      <c r="U104" s="24">
        <v>8171</v>
      </c>
      <c r="V104" s="24">
        <v>27962</v>
      </c>
      <c r="W104" s="24">
        <v>21573</v>
      </c>
      <c r="X104" s="24">
        <v>1427</v>
      </c>
      <c r="Y104" s="24">
        <v>661</v>
      </c>
      <c r="Z104" s="24">
        <v>988</v>
      </c>
      <c r="AA104" s="24">
        <v>837</v>
      </c>
      <c r="AB104" s="24">
        <v>556</v>
      </c>
      <c r="AC104" s="24">
        <v>38</v>
      </c>
      <c r="AD104" s="24">
        <v>31322</v>
      </c>
      <c r="AE104" s="24">
        <v>25151</v>
      </c>
      <c r="AF104" s="24">
        <v>28913</v>
      </c>
      <c r="AG104" s="24">
        <v>26251</v>
      </c>
      <c r="AH104" s="24">
        <v>754</v>
      </c>
      <c r="AI104" s="24">
        <v>435</v>
      </c>
      <c r="AJ104" s="24">
        <v>581</v>
      </c>
      <c r="AK104" s="24">
        <v>429</v>
      </c>
      <c r="AL104" s="26"/>
      <c r="AM104" s="35"/>
      <c r="AN104" s="35"/>
      <c r="AO104" s="26"/>
      <c r="AP104" s="26"/>
      <c r="AQ104" s="26"/>
      <c r="AR104" s="26"/>
      <c r="AS104" s="35"/>
      <c r="AT104" s="35"/>
      <c r="AU104" s="35"/>
      <c r="AV104" s="26"/>
      <c r="AW104" s="26"/>
      <c r="AX104" s="26"/>
      <c r="AY104" s="35"/>
      <c r="AZ104" s="35"/>
    </row>
    <row r="105" spans="1:52" ht="18" x14ac:dyDescent="0.25">
      <c r="A105" s="22" t="s">
        <v>22</v>
      </c>
      <c r="B105" s="24">
        <v>2253</v>
      </c>
      <c r="C105" s="24">
        <v>8030</v>
      </c>
      <c r="D105" s="24">
        <v>2209</v>
      </c>
      <c r="E105" s="24">
        <v>824</v>
      </c>
      <c r="F105" s="24">
        <v>8685</v>
      </c>
      <c r="G105" s="24">
        <v>10078</v>
      </c>
      <c r="H105" s="24">
        <v>930</v>
      </c>
      <c r="I105" s="24">
        <v>228</v>
      </c>
      <c r="J105" s="24">
        <v>9786</v>
      </c>
      <c r="K105" s="24">
        <v>820</v>
      </c>
      <c r="L105" s="24">
        <v>5840</v>
      </c>
      <c r="M105" s="24">
        <v>722</v>
      </c>
      <c r="N105" s="24">
        <v>235</v>
      </c>
      <c r="O105" s="24">
        <v>136</v>
      </c>
      <c r="P105" s="24">
        <v>60843</v>
      </c>
      <c r="Q105" s="24">
        <v>36045</v>
      </c>
      <c r="R105" s="24">
        <v>70382</v>
      </c>
      <c r="S105" s="24">
        <v>76351</v>
      </c>
      <c r="T105" s="24">
        <v>8506</v>
      </c>
      <c r="U105" s="24">
        <v>5081</v>
      </c>
      <c r="V105" s="24">
        <v>57800</v>
      </c>
      <c r="W105" s="24">
        <v>41746</v>
      </c>
      <c r="X105" s="24">
        <v>3521</v>
      </c>
      <c r="Y105" s="24">
        <v>408</v>
      </c>
      <c r="Z105" s="24">
        <v>3337</v>
      </c>
      <c r="AA105" s="24">
        <v>248</v>
      </c>
      <c r="AB105" s="24">
        <v>2639</v>
      </c>
      <c r="AC105" s="24">
        <v>543</v>
      </c>
      <c r="AD105" s="24">
        <v>26223</v>
      </c>
      <c r="AE105" s="24">
        <v>24601</v>
      </c>
      <c r="AF105" s="24">
        <v>26108</v>
      </c>
      <c r="AG105" s="24">
        <v>23066</v>
      </c>
      <c r="AH105" s="24">
        <v>13345</v>
      </c>
      <c r="AI105" s="24">
        <v>4060</v>
      </c>
      <c r="AJ105" s="24">
        <v>3152</v>
      </c>
      <c r="AK105" s="24">
        <v>2523</v>
      </c>
      <c r="AL105" s="26"/>
      <c r="AM105" s="35"/>
      <c r="AN105" s="35"/>
      <c r="AO105" s="26"/>
      <c r="AP105" s="26"/>
      <c r="AQ105" s="26"/>
      <c r="AR105" s="26"/>
      <c r="AS105" s="35"/>
      <c r="AT105" s="35"/>
      <c r="AU105" s="26"/>
      <c r="AV105" s="26"/>
      <c r="AW105" s="26"/>
      <c r="AX105" s="26"/>
      <c r="AY105" s="26"/>
      <c r="AZ105" s="26"/>
    </row>
    <row r="106" spans="1:52" ht="18" x14ac:dyDescent="0.25">
      <c r="A106" s="22" t="s">
        <v>23</v>
      </c>
      <c r="B106" s="24">
        <v>1213</v>
      </c>
      <c r="C106" s="24">
        <v>5382</v>
      </c>
      <c r="D106" s="24">
        <v>179</v>
      </c>
      <c r="E106" s="24">
        <v>414</v>
      </c>
      <c r="F106" s="24">
        <v>3251</v>
      </c>
      <c r="G106" s="24">
        <v>6370</v>
      </c>
      <c r="H106" s="24">
        <v>79</v>
      </c>
      <c r="I106" s="24">
        <v>50</v>
      </c>
      <c r="J106" s="24">
        <v>3120</v>
      </c>
      <c r="K106" s="24">
        <v>1594</v>
      </c>
      <c r="L106" s="24">
        <v>3210</v>
      </c>
      <c r="M106" s="24">
        <v>976</v>
      </c>
      <c r="N106" s="24">
        <v>73</v>
      </c>
      <c r="O106" s="24">
        <v>37</v>
      </c>
      <c r="P106" s="24">
        <v>19320</v>
      </c>
      <c r="Q106" s="24">
        <v>42598</v>
      </c>
      <c r="R106" s="24">
        <v>30947</v>
      </c>
      <c r="S106" s="24">
        <v>111241</v>
      </c>
      <c r="T106" s="24">
        <v>628</v>
      </c>
      <c r="U106" s="24">
        <v>1007</v>
      </c>
      <c r="V106" s="24">
        <v>7587</v>
      </c>
      <c r="W106" s="24">
        <v>26139</v>
      </c>
      <c r="X106" s="24">
        <v>189</v>
      </c>
      <c r="Y106" s="24">
        <v>508</v>
      </c>
      <c r="Z106" s="24">
        <v>124</v>
      </c>
      <c r="AA106" s="24">
        <v>138</v>
      </c>
      <c r="AB106" s="24">
        <v>12</v>
      </c>
      <c r="AC106" s="24">
        <v>138</v>
      </c>
      <c r="AD106" s="24">
        <v>760</v>
      </c>
      <c r="AE106" s="24">
        <v>2599</v>
      </c>
      <c r="AF106" s="24">
        <v>706</v>
      </c>
      <c r="AG106" s="24">
        <v>2424</v>
      </c>
      <c r="AH106" s="24">
        <v>72</v>
      </c>
      <c r="AI106" s="24">
        <v>1249</v>
      </c>
      <c r="AJ106" s="24">
        <v>26</v>
      </c>
      <c r="AK106" s="24">
        <v>1519</v>
      </c>
      <c r="AL106" s="26"/>
      <c r="AM106" s="26"/>
      <c r="AN106" s="26"/>
      <c r="AO106" s="26"/>
      <c r="AP106" s="26"/>
      <c r="AQ106" s="26"/>
      <c r="AR106" s="26"/>
      <c r="AS106" s="35"/>
      <c r="AT106" s="35"/>
      <c r="AU106" s="35"/>
      <c r="AV106" s="26"/>
      <c r="AW106" s="26"/>
      <c r="AX106" s="26"/>
      <c r="AY106" s="26"/>
      <c r="AZ106" s="26"/>
    </row>
    <row r="107" spans="1:52" ht="18" x14ac:dyDescent="0.25">
      <c r="A107" s="22" t="s">
        <v>24</v>
      </c>
      <c r="B107" s="24">
        <v>3546</v>
      </c>
      <c r="C107" s="24">
        <v>4671</v>
      </c>
      <c r="D107" s="24">
        <v>755</v>
      </c>
      <c r="E107" s="24">
        <v>246</v>
      </c>
      <c r="F107" s="24">
        <v>2545</v>
      </c>
      <c r="G107" s="24">
        <v>1848</v>
      </c>
      <c r="H107" s="24">
        <v>346</v>
      </c>
      <c r="I107" s="24">
        <v>1770</v>
      </c>
      <c r="J107" s="24">
        <v>3083</v>
      </c>
      <c r="K107" s="24">
        <v>745</v>
      </c>
      <c r="L107" s="24">
        <v>2775</v>
      </c>
      <c r="M107" s="24">
        <v>707</v>
      </c>
      <c r="N107" s="24">
        <v>149</v>
      </c>
      <c r="O107" s="24">
        <v>34</v>
      </c>
      <c r="P107" s="24">
        <v>23088</v>
      </c>
      <c r="Q107" s="24">
        <v>44865</v>
      </c>
      <c r="R107" s="24">
        <v>49070</v>
      </c>
      <c r="S107" s="24">
        <v>98339</v>
      </c>
      <c r="T107" s="24">
        <v>9493</v>
      </c>
      <c r="U107" s="24">
        <v>10895</v>
      </c>
      <c r="V107" s="24">
        <v>67022</v>
      </c>
      <c r="W107" s="24">
        <v>104395</v>
      </c>
      <c r="X107" s="24">
        <v>673</v>
      </c>
      <c r="Y107" s="24">
        <v>168</v>
      </c>
      <c r="Z107" s="24">
        <v>828</v>
      </c>
      <c r="AA107" s="24">
        <v>59</v>
      </c>
      <c r="AB107" s="24">
        <v>222</v>
      </c>
      <c r="AC107" s="24">
        <v>63</v>
      </c>
      <c r="AD107" s="24">
        <v>4035</v>
      </c>
      <c r="AE107" s="24">
        <v>5175</v>
      </c>
      <c r="AF107" s="24">
        <v>3591</v>
      </c>
      <c r="AG107" s="24">
        <v>573</v>
      </c>
      <c r="AH107" s="24">
        <v>231</v>
      </c>
      <c r="AI107" s="24">
        <v>476</v>
      </c>
      <c r="AJ107" s="24">
        <v>216</v>
      </c>
      <c r="AK107" s="24">
        <v>52</v>
      </c>
      <c r="AL107" s="26"/>
      <c r="AM107" s="26"/>
      <c r="AN107" s="26"/>
      <c r="AO107" s="26"/>
      <c r="AP107" s="26"/>
      <c r="AQ107" s="26"/>
      <c r="AR107" s="26"/>
      <c r="AS107" s="35"/>
      <c r="AT107" s="35"/>
      <c r="AU107" s="35"/>
      <c r="AV107" s="26"/>
      <c r="AW107" s="26"/>
      <c r="AX107" s="26"/>
      <c r="AY107" s="26"/>
      <c r="AZ107" s="26"/>
    </row>
    <row r="108" spans="1:52" ht="18" x14ac:dyDescent="0.25">
      <c r="A108" s="22" t="s">
        <v>25</v>
      </c>
      <c r="B108" s="24">
        <v>679</v>
      </c>
      <c r="C108" s="24">
        <v>4962</v>
      </c>
      <c r="D108" s="24">
        <v>1212</v>
      </c>
      <c r="E108" s="24">
        <v>484</v>
      </c>
      <c r="F108" s="24">
        <v>1224</v>
      </c>
      <c r="G108" s="24">
        <v>4125</v>
      </c>
      <c r="H108" s="24">
        <v>253</v>
      </c>
      <c r="I108" s="24">
        <v>810</v>
      </c>
      <c r="J108" s="24">
        <v>1897</v>
      </c>
      <c r="K108" s="24">
        <v>1670</v>
      </c>
      <c r="L108" s="24">
        <v>2741</v>
      </c>
      <c r="M108" s="24">
        <v>2850</v>
      </c>
      <c r="N108" s="24">
        <v>9</v>
      </c>
      <c r="O108" s="24">
        <v>0</v>
      </c>
      <c r="P108" s="24">
        <v>9337</v>
      </c>
      <c r="Q108" s="24">
        <v>34665</v>
      </c>
      <c r="R108" s="24">
        <v>23308</v>
      </c>
      <c r="S108" s="24">
        <v>114349</v>
      </c>
      <c r="T108" s="24">
        <v>5450</v>
      </c>
      <c r="U108" s="24">
        <v>7299</v>
      </c>
      <c r="V108" s="24">
        <v>15144</v>
      </c>
      <c r="W108" s="24">
        <v>42876</v>
      </c>
      <c r="X108" s="24">
        <v>104</v>
      </c>
      <c r="Y108" s="24">
        <v>14</v>
      </c>
      <c r="Z108" s="24">
        <v>103</v>
      </c>
      <c r="AA108" s="24">
        <v>47</v>
      </c>
      <c r="AB108" s="24">
        <v>48</v>
      </c>
      <c r="AC108" s="24">
        <v>0</v>
      </c>
      <c r="AD108" s="24">
        <v>3811</v>
      </c>
      <c r="AE108" s="24">
        <v>14310</v>
      </c>
      <c r="AF108" s="24">
        <v>3950</v>
      </c>
      <c r="AG108" s="24">
        <v>14177</v>
      </c>
      <c r="AH108" s="56">
        <v>0</v>
      </c>
      <c r="AI108" s="56">
        <v>0</v>
      </c>
      <c r="AJ108" s="24">
        <v>87</v>
      </c>
      <c r="AK108" s="24">
        <v>21</v>
      </c>
      <c r="AL108" s="26"/>
      <c r="AM108" s="26"/>
      <c r="AN108" s="26"/>
      <c r="AO108" s="26"/>
      <c r="AP108" s="26"/>
      <c r="AQ108" s="26"/>
      <c r="AR108" s="26"/>
      <c r="AS108" s="35"/>
      <c r="AT108" s="35"/>
      <c r="AU108" s="35"/>
      <c r="AV108" s="26"/>
      <c r="AW108" s="26"/>
      <c r="AX108" s="26"/>
      <c r="AY108" s="35"/>
      <c r="AZ108" s="26"/>
    </row>
    <row r="109" spans="1:52" ht="18" x14ac:dyDescent="0.25">
      <c r="A109" s="22" t="s">
        <v>26</v>
      </c>
      <c r="B109" s="24">
        <v>6957</v>
      </c>
      <c r="C109" s="24">
        <v>1793</v>
      </c>
      <c r="D109" s="24">
        <v>2751</v>
      </c>
      <c r="E109" s="24">
        <v>320</v>
      </c>
      <c r="F109" s="24">
        <v>13044</v>
      </c>
      <c r="G109" s="24">
        <v>4034</v>
      </c>
      <c r="H109" s="24">
        <v>586</v>
      </c>
      <c r="I109" s="24">
        <v>32</v>
      </c>
      <c r="J109" s="24">
        <v>11452</v>
      </c>
      <c r="K109" s="24">
        <v>1019</v>
      </c>
      <c r="L109" s="24">
        <v>8728</v>
      </c>
      <c r="M109" s="24">
        <v>710</v>
      </c>
      <c r="N109" s="24">
        <v>184</v>
      </c>
      <c r="O109" s="24">
        <v>4</v>
      </c>
      <c r="P109" s="24">
        <v>51087</v>
      </c>
      <c r="Q109" s="24">
        <v>62402</v>
      </c>
      <c r="R109" s="24">
        <v>76292</v>
      </c>
      <c r="S109" s="24">
        <v>107379</v>
      </c>
      <c r="T109" s="24">
        <v>10849</v>
      </c>
      <c r="U109" s="24">
        <v>6526</v>
      </c>
      <c r="V109" s="24">
        <v>30178</v>
      </c>
      <c r="W109" s="24">
        <v>61858</v>
      </c>
      <c r="X109" s="24">
        <v>1007</v>
      </c>
      <c r="Y109" s="24">
        <v>100</v>
      </c>
      <c r="Z109" s="24">
        <v>2062</v>
      </c>
      <c r="AA109" s="24">
        <v>180</v>
      </c>
      <c r="AB109" s="24">
        <v>530</v>
      </c>
      <c r="AC109" s="24">
        <v>18</v>
      </c>
      <c r="AD109" s="24">
        <v>9527</v>
      </c>
      <c r="AE109" s="24">
        <v>7860</v>
      </c>
      <c r="AF109" s="24">
        <v>9206</v>
      </c>
      <c r="AG109" s="24">
        <v>9862</v>
      </c>
      <c r="AH109" s="24">
        <v>1974</v>
      </c>
      <c r="AI109" s="24">
        <v>750</v>
      </c>
      <c r="AJ109" s="24">
        <v>500</v>
      </c>
      <c r="AK109" s="24">
        <v>510</v>
      </c>
      <c r="AL109" s="26"/>
      <c r="AM109" s="26"/>
      <c r="AN109" s="26"/>
      <c r="AO109" s="26"/>
      <c r="AP109" s="35"/>
      <c r="AQ109" s="35"/>
      <c r="AR109" s="26"/>
      <c r="AS109" s="35"/>
      <c r="AT109" s="35"/>
      <c r="AU109" s="35"/>
      <c r="AV109" s="26"/>
      <c r="AW109" s="26"/>
      <c r="AX109" s="26"/>
      <c r="AY109" s="26"/>
      <c r="AZ109" s="26"/>
    </row>
    <row r="110" spans="1:52" ht="18" x14ac:dyDescent="0.25">
      <c r="A110" s="22" t="s">
        <v>27</v>
      </c>
      <c r="B110" s="24">
        <v>4411</v>
      </c>
      <c r="C110" s="24">
        <v>4124</v>
      </c>
      <c r="D110" s="24">
        <v>2124</v>
      </c>
      <c r="E110" s="24">
        <v>825</v>
      </c>
      <c r="F110" s="24">
        <v>5174</v>
      </c>
      <c r="G110" s="24">
        <v>5659</v>
      </c>
      <c r="H110" s="24">
        <v>2520</v>
      </c>
      <c r="I110" s="24">
        <v>239</v>
      </c>
      <c r="J110" s="24">
        <v>8760</v>
      </c>
      <c r="K110" s="24">
        <v>736</v>
      </c>
      <c r="L110" s="24">
        <v>7363</v>
      </c>
      <c r="M110" s="24">
        <v>854</v>
      </c>
      <c r="N110" s="24">
        <v>597</v>
      </c>
      <c r="O110" s="24">
        <v>263</v>
      </c>
      <c r="P110" s="24">
        <v>59047</v>
      </c>
      <c r="Q110" s="24">
        <v>36651</v>
      </c>
      <c r="R110" s="24">
        <v>136450</v>
      </c>
      <c r="S110" s="24">
        <v>69485</v>
      </c>
      <c r="T110" s="24">
        <v>16570</v>
      </c>
      <c r="U110" s="24">
        <v>6379</v>
      </c>
      <c r="V110" s="24">
        <v>122636</v>
      </c>
      <c r="W110" s="24">
        <v>58744</v>
      </c>
      <c r="X110" s="24">
        <v>1741</v>
      </c>
      <c r="Y110" s="24">
        <v>1123</v>
      </c>
      <c r="Z110" s="24">
        <v>1167</v>
      </c>
      <c r="AA110" s="24">
        <v>758</v>
      </c>
      <c r="AB110" s="24">
        <v>708</v>
      </c>
      <c r="AC110" s="24">
        <v>904</v>
      </c>
      <c r="AD110" s="24">
        <v>11503</v>
      </c>
      <c r="AE110" s="24">
        <v>14530</v>
      </c>
      <c r="AF110" s="24">
        <v>11609</v>
      </c>
      <c r="AG110" s="24">
        <v>13684</v>
      </c>
      <c r="AH110" s="24">
        <v>416</v>
      </c>
      <c r="AI110" s="24">
        <v>683</v>
      </c>
      <c r="AJ110" s="24">
        <v>427</v>
      </c>
      <c r="AK110" s="24">
        <v>1154</v>
      </c>
      <c r="AL110" s="26"/>
      <c r="AM110" s="26"/>
      <c r="AN110" s="26"/>
      <c r="AO110" s="26"/>
      <c r="AP110" s="26"/>
      <c r="AQ110" s="26"/>
      <c r="AR110" s="26"/>
      <c r="AS110" s="35"/>
      <c r="AT110" s="35"/>
      <c r="AU110" s="35"/>
      <c r="AV110" s="26"/>
      <c r="AW110" s="26"/>
      <c r="AX110" s="26"/>
      <c r="AY110" s="26"/>
      <c r="AZ110" s="26"/>
    </row>
    <row r="111" spans="1:52" ht="18" x14ac:dyDescent="0.25">
      <c r="A111" s="22" t="s">
        <v>28</v>
      </c>
      <c r="B111" s="24">
        <v>1857</v>
      </c>
      <c r="C111" s="24">
        <v>1100</v>
      </c>
      <c r="D111" s="24">
        <v>134</v>
      </c>
      <c r="E111" s="24">
        <v>125</v>
      </c>
      <c r="F111" s="24">
        <v>1969</v>
      </c>
      <c r="G111" s="24">
        <v>1581</v>
      </c>
      <c r="H111" s="24">
        <v>205</v>
      </c>
      <c r="I111" s="24">
        <v>560</v>
      </c>
      <c r="J111" s="24">
        <v>2312</v>
      </c>
      <c r="K111" s="24">
        <v>723</v>
      </c>
      <c r="L111" s="24">
        <v>2275</v>
      </c>
      <c r="M111" s="24">
        <v>421</v>
      </c>
      <c r="N111" s="24">
        <v>530</v>
      </c>
      <c r="O111" s="24">
        <v>705</v>
      </c>
      <c r="P111" s="24">
        <v>17846</v>
      </c>
      <c r="Q111" s="24">
        <v>36055</v>
      </c>
      <c r="R111" s="24">
        <v>18318</v>
      </c>
      <c r="S111" s="24">
        <v>63793</v>
      </c>
      <c r="T111" s="24">
        <v>938</v>
      </c>
      <c r="U111" s="24">
        <v>3037</v>
      </c>
      <c r="V111" s="24">
        <v>13972</v>
      </c>
      <c r="W111" s="24">
        <v>58995</v>
      </c>
      <c r="X111" s="24">
        <v>62</v>
      </c>
      <c r="Y111" s="24">
        <v>71</v>
      </c>
      <c r="Z111" s="24">
        <v>344</v>
      </c>
      <c r="AA111" s="24">
        <v>0</v>
      </c>
      <c r="AB111" s="24">
        <v>33</v>
      </c>
      <c r="AC111" s="24">
        <v>0</v>
      </c>
      <c r="AD111" s="24">
        <v>2108</v>
      </c>
      <c r="AE111" s="24">
        <v>1366</v>
      </c>
      <c r="AF111" s="24">
        <v>2372</v>
      </c>
      <c r="AG111" s="24">
        <v>1140</v>
      </c>
      <c r="AH111" s="24">
        <v>94</v>
      </c>
      <c r="AI111" s="24">
        <v>234</v>
      </c>
      <c r="AJ111" s="24">
        <v>74</v>
      </c>
      <c r="AK111" s="24">
        <v>87</v>
      </c>
      <c r="AL111" s="26"/>
      <c r="AM111" s="26"/>
      <c r="AN111" s="26"/>
      <c r="AO111" s="26"/>
      <c r="AP111" s="26"/>
      <c r="AQ111" s="26"/>
      <c r="AR111" s="26"/>
      <c r="AS111" s="35"/>
      <c r="AT111" s="35"/>
      <c r="AU111" s="35"/>
      <c r="AV111" s="26"/>
      <c r="AW111" s="26"/>
      <c r="AX111" s="26"/>
      <c r="AY111" s="26"/>
      <c r="AZ111" s="35"/>
    </row>
    <row r="112" spans="1:52" ht="18" x14ac:dyDescent="0.25">
      <c r="A112" s="22" t="s">
        <v>29</v>
      </c>
      <c r="B112" s="24">
        <v>1402</v>
      </c>
      <c r="C112" s="24">
        <v>1792</v>
      </c>
      <c r="D112" s="24">
        <v>778</v>
      </c>
      <c r="E112" s="24">
        <v>113</v>
      </c>
      <c r="F112" s="24">
        <v>2663</v>
      </c>
      <c r="G112" s="24">
        <v>1150</v>
      </c>
      <c r="H112" s="24">
        <v>779</v>
      </c>
      <c r="I112" s="24">
        <v>499</v>
      </c>
      <c r="J112" s="24">
        <v>3060</v>
      </c>
      <c r="K112" s="24">
        <v>241</v>
      </c>
      <c r="L112" s="24">
        <v>2744</v>
      </c>
      <c r="M112" s="24">
        <v>258</v>
      </c>
      <c r="N112" s="24">
        <v>47</v>
      </c>
      <c r="O112" s="24">
        <v>2</v>
      </c>
      <c r="P112" s="24">
        <v>20662</v>
      </c>
      <c r="Q112" s="24">
        <v>20026</v>
      </c>
      <c r="R112" s="24">
        <v>23047</v>
      </c>
      <c r="S112" s="24">
        <v>27693</v>
      </c>
      <c r="T112" s="24">
        <v>7248</v>
      </c>
      <c r="U112" s="24">
        <v>9706</v>
      </c>
      <c r="V112" s="24">
        <v>8497</v>
      </c>
      <c r="W112" s="24">
        <v>12452</v>
      </c>
      <c r="X112" s="24">
        <v>617</v>
      </c>
      <c r="Y112" s="24">
        <v>181</v>
      </c>
      <c r="Z112" s="24">
        <v>361</v>
      </c>
      <c r="AA112" s="24">
        <v>189</v>
      </c>
      <c r="AB112" s="24">
        <v>228</v>
      </c>
      <c r="AC112" s="24">
        <v>43</v>
      </c>
      <c r="AD112" s="24">
        <v>10796</v>
      </c>
      <c r="AE112" s="24">
        <v>3189</v>
      </c>
      <c r="AF112" s="24">
        <v>10365</v>
      </c>
      <c r="AG112" s="24">
        <v>2524</v>
      </c>
      <c r="AH112" s="24">
        <v>1864</v>
      </c>
      <c r="AI112" s="24">
        <v>142</v>
      </c>
      <c r="AJ112" s="24">
        <v>410</v>
      </c>
      <c r="AK112" s="24">
        <v>59</v>
      </c>
      <c r="AL112" s="26"/>
      <c r="AM112" s="26"/>
      <c r="AN112" s="26"/>
      <c r="AO112" s="26"/>
      <c r="AP112" s="26"/>
      <c r="AQ112" s="26"/>
      <c r="AR112" s="26"/>
      <c r="AS112" s="35"/>
      <c r="AT112" s="35"/>
      <c r="AU112" s="35"/>
      <c r="AV112" s="26"/>
      <c r="AW112" s="26"/>
      <c r="AX112" s="26"/>
      <c r="AY112" s="26"/>
      <c r="AZ112" s="26"/>
    </row>
    <row r="113" spans="1:52" ht="18" x14ac:dyDescent="0.25">
      <c r="A113" s="22" t="s">
        <v>30</v>
      </c>
      <c r="B113" s="24">
        <v>2066</v>
      </c>
      <c r="C113" s="24">
        <v>3608</v>
      </c>
      <c r="D113" s="24">
        <v>1437</v>
      </c>
      <c r="E113" s="24">
        <v>142</v>
      </c>
      <c r="F113" s="24">
        <v>4230</v>
      </c>
      <c r="G113" s="24">
        <v>2177</v>
      </c>
      <c r="H113" s="24">
        <v>468</v>
      </c>
      <c r="I113" s="24">
        <v>1360</v>
      </c>
      <c r="J113" s="24">
        <v>3330</v>
      </c>
      <c r="K113" s="24">
        <v>696</v>
      </c>
      <c r="L113" s="24">
        <v>3779</v>
      </c>
      <c r="M113" s="24">
        <v>392</v>
      </c>
      <c r="N113" s="24">
        <v>0</v>
      </c>
      <c r="O113" s="24">
        <v>0</v>
      </c>
      <c r="P113" s="24">
        <v>35737</v>
      </c>
      <c r="Q113" s="24">
        <v>40781</v>
      </c>
      <c r="R113" s="24">
        <v>23364</v>
      </c>
      <c r="S113" s="24">
        <v>87354</v>
      </c>
      <c r="T113" s="24">
        <v>1134</v>
      </c>
      <c r="U113" s="24">
        <v>4350</v>
      </c>
      <c r="V113" s="24">
        <v>8259</v>
      </c>
      <c r="W113" s="24">
        <v>37752</v>
      </c>
      <c r="X113" s="24">
        <v>1136</v>
      </c>
      <c r="Y113" s="24">
        <v>715</v>
      </c>
      <c r="Z113" s="24">
        <v>1306</v>
      </c>
      <c r="AA113" s="24">
        <v>687</v>
      </c>
      <c r="AB113" s="24">
        <v>1433</v>
      </c>
      <c r="AC113" s="24">
        <v>350</v>
      </c>
      <c r="AD113" s="24">
        <v>17309</v>
      </c>
      <c r="AE113" s="24">
        <v>13696</v>
      </c>
      <c r="AF113" s="24">
        <v>16154</v>
      </c>
      <c r="AG113" s="24">
        <v>12891</v>
      </c>
      <c r="AH113" s="24">
        <v>175</v>
      </c>
      <c r="AI113" s="24">
        <v>30</v>
      </c>
      <c r="AJ113" s="24">
        <v>225</v>
      </c>
      <c r="AK113" s="24">
        <v>584</v>
      </c>
      <c r="AL113" s="35"/>
      <c r="AM113" s="26"/>
      <c r="AN113" s="26"/>
      <c r="AO113" s="26"/>
      <c r="AP113" s="26"/>
      <c r="AQ113" s="26"/>
      <c r="AR113" s="26"/>
      <c r="AS113" s="35"/>
      <c r="AT113" s="35"/>
      <c r="AU113" s="35"/>
      <c r="AV113" s="35"/>
      <c r="AW113" s="35"/>
      <c r="AX113" s="35"/>
      <c r="AY113" s="26"/>
      <c r="AZ113" s="26"/>
    </row>
    <row r="114" spans="1:52" ht="18" x14ac:dyDescent="0.25">
      <c r="A114" s="22" t="s">
        <v>31</v>
      </c>
      <c r="B114" s="24">
        <v>3076</v>
      </c>
      <c r="C114" s="24">
        <v>8314</v>
      </c>
      <c r="D114" s="24">
        <v>1640</v>
      </c>
      <c r="E114" s="24">
        <v>164</v>
      </c>
      <c r="F114" s="24">
        <v>7871</v>
      </c>
      <c r="G114" s="24">
        <v>10834</v>
      </c>
      <c r="H114" s="24">
        <v>428</v>
      </c>
      <c r="I114" s="24">
        <v>1379</v>
      </c>
      <c r="J114" s="24">
        <v>6058</v>
      </c>
      <c r="K114" s="24">
        <v>4575</v>
      </c>
      <c r="L114" s="24">
        <v>4748</v>
      </c>
      <c r="M114" s="24">
        <v>3372</v>
      </c>
      <c r="N114" s="24">
        <v>28</v>
      </c>
      <c r="O114" s="24">
        <v>26</v>
      </c>
      <c r="P114" s="24">
        <v>26799</v>
      </c>
      <c r="Q114" s="24">
        <v>95976</v>
      </c>
      <c r="R114" s="24">
        <v>66774</v>
      </c>
      <c r="S114" s="24">
        <v>406050</v>
      </c>
      <c r="T114" s="24">
        <v>10767</v>
      </c>
      <c r="U114" s="24">
        <v>16694</v>
      </c>
      <c r="V114" s="24">
        <v>26051</v>
      </c>
      <c r="W114" s="24">
        <v>156020</v>
      </c>
      <c r="X114" s="24">
        <v>535</v>
      </c>
      <c r="Y114" s="24">
        <v>1147</v>
      </c>
      <c r="Z114" s="24">
        <v>560</v>
      </c>
      <c r="AA114" s="24">
        <v>755</v>
      </c>
      <c r="AB114" s="24">
        <v>193</v>
      </c>
      <c r="AC114" s="24">
        <v>332</v>
      </c>
      <c r="AD114" s="24">
        <v>34401</v>
      </c>
      <c r="AE114" s="24">
        <v>35681</v>
      </c>
      <c r="AF114" s="24">
        <v>24511</v>
      </c>
      <c r="AG114" s="24">
        <v>32666</v>
      </c>
      <c r="AH114" s="24">
        <v>318</v>
      </c>
      <c r="AI114" s="24">
        <v>304</v>
      </c>
      <c r="AJ114" s="24">
        <v>96</v>
      </c>
      <c r="AK114" s="24">
        <v>124</v>
      </c>
      <c r="AL114" s="35"/>
      <c r="AM114" s="26"/>
      <c r="AN114" s="26"/>
      <c r="AO114" s="35"/>
      <c r="AP114" s="26"/>
      <c r="AQ114" s="26"/>
      <c r="AR114" s="26"/>
      <c r="AS114" s="35"/>
      <c r="AT114" s="35"/>
      <c r="AU114" s="35"/>
      <c r="AV114" s="35"/>
      <c r="AW114" s="35"/>
      <c r="AX114" s="35"/>
      <c r="AY114" s="26"/>
      <c r="AZ114" s="35"/>
    </row>
    <row r="115" spans="1:52" ht="18" x14ac:dyDescent="0.25">
      <c r="A115" s="22" t="s">
        <v>32</v>
      </c>
      <c r="B115" s="24">
        <v>1432</v>
      </c>
      <c r="C115" s="24">
        <v>3057</v>
      </c>
      <c r="D115" s="24">
        <v>888</v>
      </c>
      <c r="E115" s="24">
        <v>214</v>
      </c>
      <c r="F115" s="24">
        <v>1543</v>
      </c>
      <c r="G115" s="24">
        <v>4248</v>
      </c>
      <c r="H115" s="24">
        <v>706</v>
      </c>
      <c r="I115" s="24">
        <v>856</v>
      </c>
      <c r="J115" s="24">
        <v>2213</v>
      </c>
      <c r="K115" s="24">
        <v>1353</v>
      </c>
      <c r="L115" s="24">
        <v>1839</v>
      </c>
      <c r="M115" s="24">
        <v>1421</v>
      </c>
      <c r="N115" s="24">
        <v>278</v>
      </c>
      <c r="O115" s="24">
        <v>32</v>
      </c>
      <c r="P115" s="24">
        <v>12627</v>
      </c>
      <c r="Q115" s="24">
        <v>39987</v>
      </c>
      <c r="R115" s="24">
        <v>12139</v>
      </c>
      <c r="S115" s="24">
        <v>84572</v>
      </c>
      <c r="T115" s="24">
        <v>461</v>
      </c>
      <c r="U115" s="24">
        <v>416</v>
      </c>
      <c r="V115" s="24">
        <v>4932</v>
      </c>
      <c r="W115" s="24">
        <v>10310</v>
      </c>
      <c r="X115" s="24">
        <v>825</v>
      </c>
      <c r="Y115" s="24">
        <v>208</v>
      </c>
      <c r="Z115" s="24">
        <v>773</v>
      </c>
      <c r="AA115" s="24">
        <v>52</v>
      </c>
      <c r="AB115" s="24">
        <v>477</v>
      </c>
      <c r="AC115" s="24">
        <v>29</v>
      </c>
      <c r="AD115" s="24">
        <v>19961</v>
      </c>
      <c r="AE115" s="24">
        <v>5696</v>
      </c>
      <c r="AF115" s="24">
        <v>18804</v>
      </c>
      <c r="AG115" s="24">
        <v>5955</v>
      </c>
      <c r="AH115" s="24">
        <v>26</v>
      </c>
      <c r="AI115" s="24">
        <v>15</v>
      </c>
      <c r="AJ115" s="24">
        <v>398</v>
      </c>
      <c r="AK115" s="24">
        <v>76</v>
      </c>
      <c r="AL115" s="26"/>
      <c r="AM115" s="26"/>
      <c r="AN115" s="26"/>
      <c r="AO115" s="26"/>
      <c r="AP115" s="26"/>
      <c r="AQ115" s="26"/>
      <c r="AR115" s="26"/>
      <c r="AS115" s="35"/>
      <c r="AT115" s="35"/>
      <c r="AU115" s="35"/>
      <c r="AV115" s="26"/>
      <c r="AW115" s="26"/>
      <c r="AX115" s="26"/>
      <c r="AY115" s="35"/>
      <c r="AZ115" s="35"/>
    </row>
    <row r="116" spans="1:52" ht="18" x14ac:dyDescent="0.25">
      <c r="A116" s="22" t="s">
        <v>33</v>
      </c>
      <c r="B116" s="24">
        <v>1710</v>
      </c>
      <c r="C116" s="24">
        <v>3260</v>
      </c>
      <c r="D116" s="24">
        <v>332</v>
      </c>
      <c r="E116" s="24">
        <v>166</v>
      </c>
      <c r="F116" s="24">
        <v>3161</v>
      </c>
      <c r="G116" s="24">
        <v>3274</v>
      </c>
      <c r="H116" s="24">
        <v>1324</v>
      </c>
      <c r="I116" s="24">
        <v>494</v>
      </c>
      <c r="J116" s="24">
        <v>3743</v>
      </c>
      <c r="K116" s="24">
        <v>1025</v>
      </c>
      <c r="L116" s="24">
        <v>4686</v>
      </c>
      <c r="M116" s="24">
        <v>904</v>
      </c>
      <c r="N116" s="24">
        <v>236</v>
      </c>
      <c r="O116" s="24">
        <v>65</v>
      </c>
      <c r="P116" s="24">
        <v>24532</v>
      </c>
      <c r="Q116" s="24">
        <v>14640</v>
      </c>
      <c r="R116" s="24">
        <v>18270</v>
      </c>
      <c r="S116" s="24">
        <v>30462</v>
      </c>
      <c r="T116" s="24">
        <v>5619</v>
      </c>
      <c r="U116" s="24">
        <v>5215</v>
      </c>
      <c r="V116" s="24">
        <v>16255</v>
      </c>
      <c r="W116" s="24">
        <v>33751</v>
      </c>
      <c r="X116" s="24">
        <v>719</v>
      </c>
      <c r="Y116" s="24">
        <v>297</v>
      </c>
      <c r="Z116" s="24">
        <v>646</v>
      </c>
      <c r="AA116" s="24">
        <v>278</v>
      </c>
      <c r="AB116" s="24">
        <v>416</v>
      </c>
      <c r="AC116" s="24">
        <v>205</v>
      </c>
      <c r="AD116" s="24">
        <v>22695</v>
      </c>
      <c r="AE116" s="24">
        <v>1288</v>
      </c>
      <c r="AF116" s="24">
        <v>21677</v>
      </c>
      <c r="AG116" s="24">
        <v>1281</v>
      </c>
      <c r="AH116" s="24">
        <v>1097</v>
      </c>
      <c r="AI116" s="24">
        <v>405</v>
      </c>
      <c r="AJ116" s="24">
        <v>308</v>
      </c>
      <c r="AK116" s="24">
        <v>210</v>
      </c>
      <c r="AL116" s="26"/>
      <c r="AM116" s="26"/>
      <c r="AN116" s="26"/>
      <c r="AO116" s="26"/>
      <c r="AP116" s="26"/>
      <c r="AQ116" s="26"/>
      <c r="AR116" s="26"/>
      <c r="AS116" s="35"/>
      <c r="AT116" s="35"/>
      <c r="AU116" s="35"/>
      <c r="AV116" s="26"/>
      <c r="AW116" s="26"/>
      <c r="AX116" s="26"/>
      <c r="AY116" s="26"/>
      <c r="AZ116" s="26"/>
    </row>
    <row r="117" spans="1:52" ht="18" x14ac:dyDescent="0.25">
      <c r="A117" s="22" t="s">
        <v>34</v>
      </c>
      <c r="B117" s="24">
        <v>4607</v>
      </c>
      <c r="C117" s="24">
        <v>4295</v>
      </c>
      <c r="D117" s="24">
        <v>1249</v>
      </c>
      <c r="E117" s="24">
        <v>610</v>
      </c>
      <c r="F117" s="24">
        <v>7266</v>
      </c>
      <c r="G117" s="24">
        <v>4052</v>
      </c>
      <c r="H117" s="24">
        <v>3565</v>
      </c>
      <c r="I117" s="24">
        <v>128</v>
      </c>
      <c r="J117" s="24">
        <v>6227</v>
      </c>
      <c r="K117" s="24">
        <v>3021</v>
      </c>
      <c r="L117" s="24">
        <v>5757</v>
      </c>
      <c r="M117" s="24">
        <v>2702</v>
      </c>
      <c r="N117" s="24">
        <v>8</v>
      </c>
      <c r="O117" s="24">
        <v>0</v>
      </c>
      <c r="P117" s="24">
        <v>45843</v>
      </c>
      <c r="Q117" s="24">
        <v>43223</v>
      </c>
      <c r="R117" s="24">
        <v>74953</v>
      </c>
      <c r="S117" s="24">
        <v>90768</v>
      </c>
      <c r="T117" s="24">
        <v>484</v>
      </c>
      <c r="U117" s="24">
        <v>403</v>
      </c>
      <c r="V117" s="24">
        <v>9763</v>
      </c>
      <c r="W117" s="24">
        <v>6133</v>
      </c>
      <c r="X117" s="24">
        <v>2124</v>
      </c>
      <c r="Y117" s="24">
        <v>672</v>
      </c>
      <c r="Z117" s="24">
        <v>1716</v>
      </c>
      <c r="AA117" s="24">
        <v>439</v>
      </c>
      <c r="AB117" s="24">
        <v>1486</v>
      </c>
      <c r="AC117" s="24">
        <v>634</v>
      </c>
      <c r="AD117" s="24">
        <v>27108</v>
      </c>
      <c r="AE117" s="24">
        <v>29255</v>
      </c>
      <c r="AF117" s="24">
        <v>25258</v>
      </c>
      <c r="AG117" s="24">
        <v>24870</v>
      </c>
      <c r="AH117" s="24">
        <v>631</v>
      </c>
      <c r="AI117" s="24">
        <v>247</v>
      </c>
      <c r="AJ117" s="24">
        <v>704</v>
      </c>
      <c r="AK117" s="24">
        <v>325</v>
      </c>
      <c r="AL117" s="26"/>
      <c r="AM117" s="26"/>
      <c r="AN117" s="26"/>
      <c r="AO117" s="26"/>
      <c r="AP117" s="35"/>
      <c r="AQ117" s="35"/>
      <c r="AR117" s="26"/>
      <c r="AS117" s="35"/>
      <c r="AT117" s="35"/>
      <c r="AU117" s="35"/>
      <c r="AV117" s="26"/>
      <c r="AW117" s="26"/>
      <c r="AX117" s="26"/>
      <c r="AY117" s="26"/>
      <c r="AZ117" s="35"/>
    </row>
    <row r="118" spans="1:52" ht="18" x14ac:dyDescent="0.25">
      <c r="A118" s="22" t="s">
        <v>35</v>
      </c>
      <c r="B118" s="24">
        <v>1069</v>
      </c>
      <c r="C118" s="24">
        <v>2628</v>
      </c>
      <c r="D118" s="24">
        <v>1477</v>
      </c>
      <c r="E118" s="24">
        <v>192</v>
      </c>
      <c r="F118" s="24">
        <v>4861</v>
      </c>
      <c r="G118" s="24">
        <v>2459</v>
      </c>
      <c r="H118" s="24">
        <v>981</v>
      </c>
      <c r="I118" s="24">
        <v>564</v>
      </c>
      <c r="J118" s="24">
        <v>3908</v>
      </c>
      <c r="K118" s="24">
        <v>1941</v>
      </c>
      <c r="L118" s="24">
        <v>2218</v>
      </c>
      <c r="M118" s="24">
        <v>275</v>
      </c>
      <c r="N118" s="24">
        <v>304</v>
      </c>
      <c r="O118" s="24">
        <v>24</v>
      </c>
      <c r="P118" s="24">
        <v>15577</v>
      </c>
      <c r="Q118" s="24">
        <v>15511</v>
      </c>
      <c r="R118" s="24">
        <v>16745</v>
      </c>
      <c r="S118" s="24">
        <v>34856</v>
      </c>
      <c r="T118" s="24">
        <v>9708</v>
      </c>
      <c r="U118" s="24">
        <v>6597</v>
      </c>
      <c r="V118" s="24">
        <v>26781</v>
      </c>
      <c r="W118" s="24">
        <v>23574</v>
      </c>
      <c r="X118" s="24">
        <v>735</v>
      </c>
      <c r="Y118" s="24">
        <v>52</v>
      </c>
      <c r="Z118" s="24">
        <v>819</v>
      </c>
      <c r="AA118" s="24">
        <v>43</v>
      </c>
      <c r="AB118" s="24">
        <v>483</v>
      </c>
      <c r="AC118" s="24">
        <v>18</v>
      </c>
      <c r="AD118" s="24">
        <v>6087</v>
      </c>
      <c r="AE118" s="24">
        <v>13822</v>
      </c>
      <c r="AF118" s="24">
        <v>6438</v>
      </c>
      <c r="AG118" s="24">
        <v>15091</v>
      </c>
      <c r="AH118" s="24">
        <v>2463</v>
      </c>
      <c r="AI118" s="24">
        <v>2273</v>
      </c>
      <c r="AJ118" s="24">
        <v>480</v>
      </c>
      <c r="AK118" s="24">
        <v>66</v>
      </c>
      <c r="AL118" s="26"/>
      <c r="AM118" s="26"/>
      <c r="AN118" s="26"/>
      <c r="AO118" s="26"/>
      <c r="AP118" s="26"/>
      <c r="AQ118" s="26"/>
      <c r="AR118" s="26"/>
      <c r="AS118" s="35"/>
      <c r="AT118" s="35"/>
      <c r="AU118" s="35"/>
      <c r="AV118" s="35"/>
      <c r="AW118" s="35"/>
      <c r="AX118" s="26"/>
      <c r="AY118" s="26"/>
      <c r="AZ118" s="26"/>
    </row>
    <row r="119" spans="1:52" ht="18" x14ac:dyDescent="0.25">
      <c r="A119" s="22" t="s">
        <v>36</v>
      </c>
      <c r="B119" s="24">
        <v>5134</v>
      </c>
      <c r="C119" s="24">
        <v>7470</v>
      </c>
      <c r="D119" s="24">
        <v>4521</v>
      </c>
      <c r="E119" s="24">
        <v>657</v>
      </c>
      <c r="F119" s="24">
        <v>11331</v>
      </c>
      <c r="G119" s="24">
        <v>9885</v>
      </c>
      <c r="H119" s="24">
        <v>2755</v>
      </c>
      <c r="I119" s="24">
        <v>1077</v>
      </c>
      <c r="J119" s="24">
        <v>10567</v>
      </c>
      <c r="K119" s="24">
        <v>2118</v>
      </c>
      <c r="L119" s="24">
        <v>10154</v>
      </c>
      <c r="M119" s="24">
        <v>2011</v>
      </c>
      <c r="N119" s="24">
        <v>864</v>
      </c>
      <c r="O119" s="24">
        <v>127</v>
      </c>
      <c r="P119" s="24">
        <v>56407</v>
      </c>
      <c r="Q119" s="24">
        <v>70924</v>
      </c>
      <c r="R119" s="24">
        <v>66526</v>
      </c>
      <c r="S119" s="24">
        <v>157689</v>
      </c>
      <c r="T119" s="24">
        <v>14411</v>
      </c>
      <c r="U119" s="24">
        <v>9137</v>
      </c>
      <c r="V119" s="24">
        <v>54211</v>
      </c>
      <c r="W119" s="24">
        <v>107406</v>
      </c>
      <c r="X119" s="24">
        <v>3592</v>
      </c>
      <c r="Y119" s="24">
        <v>481</v>
      </c>
      <c r="Z119" s="24">
        <v>3904</v>
      </c>
      <c r="AA119" s="24">
        <v>312</v>
      </c>
      <c r="AB119" s="24">
        <v>3121</v>
      </c>
      <c r="AC119" s="24">
        <v>656</v>
      </c>
      <c r="AD119" s="24">
        <v>42714</v>
      </c>
      <c r="AE119" s="24">
        <v>22082</v>
      </c>
      <c r="AF119" s="24">
        <v>41633</v>
      </c>
      <c r="AG119" s="24">
        <v>20535</v>
      </c>
      <c r="AH119" s="24">
        <v>1120</v>
      </c>
      <c r="AI119" s="24">
        <v>184</v>
      </c>
      <c r="AJ119" s="24">
        <v>2415</v>
      </c>
      <c r="AK119" s="24">
        <v>308</v>
      </c>
      <c r="AL119" s="35"/>
      <c r="AM119" s="26"/>
      <c r="AN119" s="26"/>
      <c r="AO119" s="35"/>
      <c r="AP119" s="35"/>
      <c r="AQ119" s="35"/>
      <c r="AR119" s="26"/>
      <c r="AS119" s="35"/>
      <c r="AT119" s="35"/>
      <c r="AU119" s="35"/>
      <c r="AV119" s="35"/>
      <c r="AW119" s="35"/>
      <c r="AX119" s="26"/>
      <c r="AY119" s="26"/>
      <c r="AZ119" s="26"/>
    </row>
    <row r="120" spans="1:52" ht="18" x14ac:dyDescent="0.25">
      <c r="A120" s="22" t="s">
        <v>37</v>
      </c>
      <c r="B120" s="24">
        <v>821</v>
      </c>
      <c r="C120" s="24">
        <v>3673</v>
      </c>
      <c r="D120" s="24">
        <v>873</v>
      </c>
      <c r="E120" s="24">
        <v>883</v>
      </c>
      <c r="F120" s="24">
        <v>1019</v>
      </c>
      <c r="G120" s="24">
        <v>4334</v>
      </c>
      <c r="H120" s="24">
        <v>71</v>
      </c>
      <c r="I120" s="24">
        <v>184</v>
      </c>
      <c r="J120" s="24">
        <v>3959</v>
      </c>
      <c r="K120" s="24">
        <v>948</v>
      </c>
      <c r="L120" s="24">
        <v>3472</v>
      </c>
      <c r="M120" s="24">
        <v>320</v>
      </c>
      <c r="N120" s="24">
        <v>24</v>
      </c>
      <c r="O120" s="24">
        <v>94</v>
      </c>
      <c r="P120" s="24">
        <v>13705</v>
      </c>
      <c r="Q120" s="24">
        <v>23764</v>
      </c>
      <c r="R120" s="24">
        <v>23566</v>
      </c>
      <c r="S120" s="24">
        <v>44102</v>
      </c>
      <c r="T120" s="24">
        <v>2899</v>
      </c>
      <c r="U120" s="24">
        <v>5310</v>
      </c>
      <c r="V120" s="24">
        <v>12687</v>
      </c>
      <c r="W120" s="24">
        <v>35430</v>
      </c>
      <c r="X120" s="24">
        <v>1257</v>
      </c>
      <c r="Y120" s="24">
        <v>229</v>
      </c>
      <c r="Z120" s="24">
        <v>1273</v>
      </c>
      <c r="AA120" s="24">
        <v>165</v>
      </c>
      <c r="AB120" s="24">
        <v>605</v>
      </c>
      <c r="AC120" s="24">
        <v>214</v>
      </c>
      <c r="AD120" s="24">
        <v>3041</v>
      </c>
      <c r="AE120" s="24">
        <v>5153</v>
      </c>
      <c r="AF120" s="24">
        <v>3198</v>
      </c>
      <c r="AG120" s="24">
        <v>5188</v>
      </c>
      <c r="AH120" s="24">
        <v>440</v>
      </c>
      <c r="AI120" s="24">
        <v>96</v>
      </c>
      <c r="AJ120" s="24">
        <v>637</v>
      </c>
      <c r="AK120" s="24">
        <v>178</v>
      </c>
      <c r="AL120" s="26"/>
      <c r="AM120" s="26"/>
      <c r="AN120" s="26"/>
      <c r="AO120" s="26"/>
      <c r="AP120" s="26"/>
      <c r="AQ120" s="26"/>
      <c r="AR120" s="26"/>
      <c r="AS120" s="35"/>
      <c r="AT120" s="35"/>
      <c r="AU120" s="35"/>
      <c r="AV120" s="26"/>
      <c r="AW120" s="26"/>
      <c r="AX120" s="35"/>
      <c r="AY120" s="35"/>
      <c r="AZ120" s="35"/>
    </row>
    <row r="121" spans="1:52" ht="18" x14ac:dyDescent="0.25">
      <c r="A121" s="22" t="s">
        <v>38</v>
      </c>
      <c r="B121" s="24">
        <v>1731</v>
      </c>
      <c r="C121" s="24">
        <v>2981</v>
      </c>
      <c r="D121" s="24">
        <v>698</v>
      </c>
      <c r="E121" s="24">
        <v>445</v>
      </c>
      <c r="F121" s="24">
        <v>6234</v>
      </c>
      <c r="G121" s="24">
        <v>6068</v>
      </c>
      <c r="H121" s="24">
        <v>2594</v>
      </c>
      <c r="I121" s="24">
        <v>353</v>
      </c>
      <c r="J121" s="24">
        <v>3333</v>
      </c>
      <c r="K121" s="24">
        <v>1128</v>
      </c>
      <c r="L121" s="24">
        <v>3338</v>
      </c>
      <c r="M121" s="24">
        <v>2988</v>
      </c>
      <c r="N121" s="24">
        <v>32</v>
      </c>
      <c r="O121" s="24">
        <v>14</v>
      </c>
      <c r="P121" s="24">
        <v>14070</v>
      </c>
      <c r="Q121" s="24">
        <v>28404</v>
      </c>
      <c r="R121" s="24">
        <v>28126</v>
      </c>
      <c r="S121" s="24">
        <v>60165</v>
      </c>
      <c r="T121" s="24">
        <v>1935</v>
      </c>
      <c r="U121" s="24">
        <v>1837</v>
      </c>
      <c r="V121" s="24">
        <v>11286</v>
      </c>
      <c r="W121" s="24">
        <v>20978</v>
      </c>
      <c r="X121" s="24">
        <v>720</v>
      </c>
      <c r="Y121" s="24">
        <v>355</v>
      </c>
      <c r="Z121" s="24">
        <v>604</v>
      </c>
      <c r="AA121" s="24">
        <v>190</v>
      </c>
      <c r="AB121" s="24">
        <v>387</v>
      </c>
      <c r="AC121" s="24">
        <v>11</v>
      </c>
      <c r="AD121" s="24">
        <v>2511</v>
      </c>
      <c r="AE121" s="24">
        <v>9055</v>
      </c>
      <c r="AF121" s="24">
        <v>2450</v>
      </c>
      <c r="AG121" s="24">
        <v>9152</v>
      </c>
      <c r="AH121" s="24">
        <v>6</v>
      </c>
      <c r="AI121" s="24">
        <v>2</v>
      </c>
      <c r="AJ121" s="24">
        <v>6</v>
      </c>
      <c r="AK121" s="24">
        <v>6</v>
      </c>
      <c r="AL121" s="26"/>
      <c r="AM121" s="26"/>
      <c r="AN121" s="26"/>
      <c r="AO121" s="26"/>
      <c r="AP121" s="26"/>
      <c r="AQ121" s="26"/>
      <c r="AR121" s="26"/>
      <c r="AS121" s="35"/>
      <c r="AT121" s="35"/>
      <c r="AU121" s="35"/>
      <c r="AV121" s="35"/>
      <c r="AW121" s="35"/>
      <c r="AX121" s="35"/>
      <c r="AY121" s="26"/>
      <c r="AZ121" s="26"/>
    </row>
    <row r="122" spans="1:52" ht="18" x14ac:dyDescent="0.25">
      <c r="A122" s="22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</row>
    <row r="123" spans="1:52" ht="18" x14ac:dyDescent="0.25">
      <c r="A123" s="20" t="s">
        <v>39</v>
      </c>
      <c r="B123" s="33">
        <f t="shared" ref="B123:AK123" si="10">SUM(B124:B137)</f>
        <v>4921</v>
      </c>
      <c r="C123" s="33">
        <f t="shared" si="10"/>
        <v>12837</v>
      </c>
      <c r="D123" s="33">
        <f t="shared" si="10"/>
        <v>9835</v>
      </c>
      <c r="E123" s="33">
        <f t="shared" si="10"/>
        <v>791</v>
      </c>
      <c r="F123" s="33">
        <f t="shared" si="10"/>
        <v>2841</v>
      </c>
      <c r="G123" s="33">
        <f t="shared" si="10"/>
        <v>6274</v>
      </c>
      <c r="H123" s="33">
        <f t="shared" si="10"/>
        <v>11493</v>
      </c>
      <c r="I123" s="33">
        <f t="shared" si="10"/>
        <v>11582</v>
      </c>
      <c r="J123" s="33">
        <f t="shared" si="10"/>
        <v>8713</v>
      </c>
      <c r="K123" s="33">
        <f t="shared" si="10"/>
        <v>4593</v>
      </c>
      <c r="L123" s="33">
        <f t="shared" si="10"/>
        <v>13021</v>
      </c>
      <c r="M123" s="33">
        <f t="shared" si="10"/>
        <v>9434</v>
      </c>
      <c r="N123" s="33">
        <f t="shared" si="10"/>
        <v>1168</v>
      </c>
      <c r="O123" s="33">
        <f t="shared" si="10"/>
        <v>114</v>
      </c>
      <c r="P123" s="33">
        <f t="shared" si="10"/>
        <v>441970</v>
      </c>
      <c r="Q123" s="33">
        <f t="shared" si="10"/>
        <v>49017</v>
      </c>
      <c r="R123" s="33">
        <f t="shared" si="10"/>
        <v>340141</v>
      </c>
      <c r="S123" s="33">
        <f t="shared" si="10"/>
        <v>76961</v>
      </c>
      <c r="T123" s="33">
        <f t="shared" si="10"/>
        <v>375</v>
      </c>
      <c r="U123" s="33">
        <f t="shared" si="10"/>
        <v>1206</v>
      </c>
      <c r="V123" s="33">
        <f t="shared" si="10"/>
        <v>5042</v>
      </c>
      <c r="W123" s="33">
        <f t="shared" si="10"/>
        <v>17161</v>
      </c>
      <c r="X123" s="33">
        <f t="shared" si="10"/>
        <v>296</v>
      </c>
      <c r="Y123" s="33">
        <f t="shared" si="10"/>
        <v>6</v>
      </c>
      <c r="Z123" s="33">
        <f t="shared" si="10"/>
        <v>360</v>
      </c>
      <c r="AA123" s="33">
        <f t="shared" si="10"/>
        <v>114</v>
      </c>
      <c r="AB123" s="33">
        <f t="shared" si="10"/>
        <v>245</v>
      </c>
      <c r="AC123" s="33">
        <f t="shared" si="10"/>
        <v>116</v>
      </c>
      <c r="AD123" s="33">
        <f t="shared" si="10"/>
        <v>72666</v>
      </c>
      <c r="AE123" s="33">
        <f t="shared" si="10"/>
        <v>53449</v>
      </c>
      <c r="AF123" s="33">
        <f t="shared" si="10"/>
        <v>54213</v>
      </c>
      <c r="AG123" s="33">
        <f t="shared" si="10"/>
        <v>54875</v>
      </c>
      <c r="AH123" s="33">
        <f t="shared" si="10"/>
        <v>433</v>
      </c>
      <c r="AI123" s="33">
        <f t="shared" si="10"/>
        <v>1026</v>
      </c>
      <c r="AJ123" s="33">
        <f t="shared" si="10"/>
        <v>7</v>
      </c>
      <c r="AK123" s="33">
        <f t="shared" si="10"/>
        <v>57</v>
      </c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</row>
    <row r="124" spans="1:52" ht="18" x14ac:dyDescent="0.25">
      <c r="A124" s="22" t="s">
        <v>40</v>
      </c>
      <c r="B124" s="24">
        <v>0</v>
      </c>
      <c r="C124" s="24">
        <v>0</v>
      </c>
      <c r="D124" s="24">
        <v>0</v>
      </c>
      <c r="E124" s="24">
        <v>0</v>
      </c>
      <c r="F124" s="24">
        <v>0</v>
      </c>
      <c r="G124" s="24">
        <v>0</v>
      </c>
      <c r="H124" s="24">
        <v>242</v>
      </c>
      <c r="I124" s="24">
        <v>1233</v>
      </c>
      <c r="J124" s="24">
        <v>0</v>
      </c>
      <c r="K124" s="24">
        <v>0</v>
      </c>
      <c r="L124" s="24">
        <v>1136</v>
      </c>
      <c r="M124" s="24">
        <v>0</v>
      </c>
      <c r="N124" s="24">
        <v>0</v>
      </c>
      <c r="O124" s="24">
        <v>0</v>
      </c>
      <c r="P124" s="24">
        <v>0</v>
      </c>
      <c r="Q124" s="24">
        <v>0</v>
      </c>
      <c r="R124" s="24">
        <v>0</v>
      </c>
      <c r="S124" s="24">
        <v>0</v>
      </c>
      <c r="T124" s="24">
        <v>0</v>
      </c>
      <c r="U124" s="24">
        <v>0</v>
      </c>
      <c r="V124" s="24">
        <v>0</v>
      </c>
      <c r="W124" s="24">
        <v>0</v>
      </c>
      <c r="X124" s="24">
        <v>4</v>
      </c>
      <c r="Y124" s="24">
        <v>1</v>
      </c>
      <c r="Z124" s="24">
        <v>0</v>
      </c>
      <c r="AA124" s="24">
        <v>0</v>
      </c>
      <c r="AB124" s="24">
        <v>0</v>
      </c>
      <c r="AC124" s="24">
        <v>0</v>
      </c>
      <c r="AD124" s="24">
        <v>9669</v>
      </c>
      <c r="AE124" s="24">
        <v>0</v>
      </c>
      <c r="AF124" s="24">
        <v>11215</v>
      </c>
      <c r="AG124" s="24">
        <v>0</v>
      </c>
      <c r="AH124" s="24">
        <v>0</v>
      </c>
      <c r="AI124" s="24">
        <v>0</v>
      </c>
      <c r="AJ124" s="24">
        <v>0</v>
      </c>
      <c r="AK124" s="24">
        <v>0</v>
      </c>
      <c r="AL124" s="26"/>
      <c r="AM124" s="26"/>
      <c r="AN124" s="26"/>
      <c r="AO124" s="26"/>
      <c r="AP124" s="35"/>
      <c r="AQ124" s="35"/>
      <c r="AR124" s="26"/>
      <c r="AS124" s="26"/>
      <c r="AT124" s="26"/>
      <c r="AU124" s="26"/>
      <c r="AV124" s="26"/>
      <c r="AW124" s="26"/>
      <c r="AX124" s="26"/>
      <c r="AY124" s="26"/>
      <c r="AZ124" s="26"/>
    </row>
    <row r="125" spans="1:52" ht="18" x14ac:dyDescent="0.25">
      <c r="A125" s="22" t="s">
        <v>41</v>
      </c>
      <c r="B125" s="24">
        <v>302</v>
      </c>
      <c r="C125" s="24">
        <v>1129</v>
      </c>
      <c r="D125" s="24">
        <v>0</v>
      </c>
      <c r="E125" s="24">
        <v>0</v>
      </c>
      <c r="F125" s="24">
        <v>258</v>
      </c>
      <c r="G125" s="24">
        <v>228</v>
      </c>
      <c r="H125" s="24">
        <v>397</v>
      </c>
      <c r="I125" s="24">
        <v>998</v>
      </c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0</v>
      </c>
      <c r="P125" s="24">
        <v>11105</v>
      </c>
      <c r="Q125" s="24">
        <v>39311</v>
      </c>
      <c r="R125" s="24">
        <v>9524</v>
      </c>
      <c r="S125" s="24">
        <v>34193</v>
      </c>
      <c r="T125" s="24">
        <v>0</v>
      </c>
      <c r="U125" s="24">
        <v>0</v>
      </c>
      <c r="V125" s="24">
        <v>0</v>
      </c>
      <c r="W125" s="24">
        <v>0</v>
      </c>
      <c r="X125" s="24">
        <v>0</v>
      </c>
      <c r="Y125" s="24">
        <v>0</v>
      </c>
      <c r="Z125" s="24">
        <v>0</v>
      </c>
      <c r="AA125" s="24">
        <v>0</v>
      </c>
      <c r="AB125" s="24">
        <v>0</v>
      </c>
      <c r="AC125" s="24">
        <v>0</v>
      </c>
      <c r="AD125" s="24">
        <v>3035</v>
      </c>
      <c r="AE125" s="24">
        <v>12098</v>
      </c>
      <c r="AF125" s="24">
        <v>3440</v>
      </c>
      <c r="AG125" s="24">
        <v>13577</v>
      </c>
      <c r="AH125" s="24">
        <v>0</v>
      </c>
      <c r="AI125" s="24">
        <v>0</v>
      </c>
      <c r="AJ125" s="24">
        <v>0</v>
      </c>
      <c r="AK125" s="24">
        <v>0</v>
      </c>
      <c r="AL125" s="35"/>
      <c r="AM125" s="26"/>
      <c r="AN125" s="26"/>
      <c r="AO125" s="26"/>
      <c r="AP125" s="26"/>
      <c r="AQ125" s="26"/>
      <c r="AR125" s="35"/>
      <c r="AS125" s="35"/>
      <c r="AT125" s="35"/>
      <c r="AU125" s="35"/>
      <c r="AV125" s="26"/>
      <c r="AW125" s="26"/>
      <c r="AX125" s="35"/>
      <c r="AY125" s="26"/>
      <c r="AZ125" s="26"/>
    </row>
    <row r="126" spans="1:52" ht="18" x14ac:dyDescent="0.25">
      <c r="A126" s="22" t="s">
        <v>42</v>
      </c>
      <c r="B126" s="24">
        <v>235</v>
      </c>
      <c r="C126" s="24">
        <v>357</v>
      </c>
      <c r="D126" s="24">
        <v>0</v>
      </c>
      <c r="E126" s="24">
        <v>0</v>
      </c>
      <c r="F126" s="24">
        <v>0</v>
      </c>
      <c r="G126" s="24">
        <v>0</v>
      </c>
      <c r="H126" s="24">
        <v>232</v>
      </c>
      <c r="I126" s="24">
        <v>1378</v>
      </c>
      <c r="J126" s="24">
        <v>657</v>
      </c>
      <c r="K126" s="24">
        <v>0</v>
      </c>
      <c r="L126" s="24">
        <v>712</v>
      </c>
      <c r="M126" s="24">
        <v>0</v>
      </c>
      <c r="N126" s="24">
        <v>513</v>
      </c>
      <c r="O126" s="24">
        <v>0</v>
      </c>
      <c r="P126" s="24">
        <v>4162</v>
      </c>
      <c r="Q126" s="24">
        <v>0</v>
      </c>
      <c r="R126" s="24">
        <v>5420</v>
      </c>
      <c r="S126" s="24">
        <v>0</v>
      </c>
      <c r="T126" s="24">
        <v>59</v>
      </c>
      <c r="U126" s="24">
        <v>0</v>
      </c>
      <c r="V126" s="24">
        <v>197</v>
      </c>
      <c r="W126" s="24">
        <v>0</v>
      </c>
      <c r="X126" s="24">
        <v>292</v>
      </c>
      <c r="Y126" s="24">
        <v>2</v>
      </c>
      <c r="Z126" s="24">
        <v>206</v>
      </c>
      <c r="AA126" s="24">
        <v>6</v>
      </c>
      <c r="AB126" s="24">
        <v>92</v>
      </c>
      <c r="AC126" s="24">
        <v>0</v>
      </c>
      <c r="AD126" s="24">
        <v>1006</v>
      </c>
      <c r="AE126" s="24">
        <v>0</v>
      </c>
      <c r="AF126" s="24">
        <v>2203</v>
      </c>
      <c r="AG126" s="24">
        <v>0</v>
      </c>
      <c r="AH126" s="24">
        <v>0</v>
      </c>
      <c r="AI126" s="24">
        <v>0</v>
      </c>
      <c r="AJ126" s="24">
        <v>0</v>
      </c>
      <c r="AK126" s="24">
        <v>0</v>
      </c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</row>
    <row r="127" spans="1:52" ht="18" x14ac:dyDescent="0.25">
      <c r="A127" s="22" t="s">
        <v>43</v>
      </c>
      <c r="B127" s="24">
        <v>120</v>
      </c>
      <c r="C127" s="24">
        <v>200</v>
      </c>
      <c r="D127" s="24">
        <v>155</v>
      </c>
      <c r="E127" s="24">
        <v>154</v>
      </c>
      <c r="F127" s="24">
        <v>151</v>
      </c>
      <c r="G127" s="24">
        <v>120</v>
      </c>
      <c r="H127" s="24">
        <v>1852</v>
      </c>
      <c r="I127" s="24">
        <v>486</v>
      </c>
      <c r="J127" s="24">
        <v>0</v>
      </c>
      <c r="K127" s="24">
        <v>0</v>
      </c>
      <c r="L127" s="24">
        <v>1849</v>
      </c>
      <c r="M127" s="24">
        <v>488</v>
      </c>
      <c r="N127" s="24">
        <v>0</v>
      </c>
      <c r="O127" s="24">
        <v>0</v>
      </c>
      <c r="P127" s="24">
        <v>10232</v>
      </c>
      <c r="Q127" s="24">
        <v>5806</v>
      </c>
      <c r="R127" s="24">
        <v>7009</v>
      </c>
      <c r="S127" s="24">
        <v>5827</v>
      </c>
      <c r="T127" s="24">
        <v>0</v>
      </c>
      <c r="U127" s="24">
        <v>0</v>
      </c>
      <c r="V127" s="24">
        <v>0</v>
      </c>
      <c r="W127" s="24">
        <v>0</v>
      </c>
      <c r="X127" s="24">
        <v>0</v>
      </c>
      <c r="Y127" s="24">
        <v>0</v>
      </c>
      <c r="Z127" s="24">
        <v>0</v>
      </c>
      <c r="AA127" s="24">
        <v>0</v>
      </c>
      <c r="AB127" s="24">
        <v>0</v>
      </c>
      <c r="AC127" s="24">
        <v>0</v>
      </c>
      <c r="AD127" s="24">
        <v>4422</v>
      </c>
      <c r="AE127" s="24">
        <v>2459</v>
      </c>
      <c r="AF127" s="24">
        <v>2811</v>
      </c>
      <c r="AG127" s="24">
        <v>2333</v>
      </c>
      <c r="AH127" s="24">
        <v>0</v>
      </c>
      <c r="AI127" s="24">
        <v>0</v>
      </c>
      <c r="AJ127" s="24">
        <v>0</v>
      </c>
      <c r="AK127" s="24">
        <v>0</v>
      </c>
      <c r="AL127" s="26"/>
      <c r="AM127" s="26"/>
      <c r="AN127" s="26"/>
      <c r="AO127" s="26"/>
      <c r="AP127" s="26"/>
      <c r="AQ127" s="26"/>
      <c r="AR127" s="35"/>
      <c r="AS127" s="35"/>
      <c r="AT127" s="35"/>
      <c r="AU127" s="35"/>
      <c r="AV127" s="26"/>
      <c r="AW127" s="26"/>
      <c r="AX127" s="26"/>
      <c r="AY127" s="26"/>
      <c r="AZ127" s="26"/>
    </row>
    <row r="128" spans="1:52" ht="18" x14ac:dyDescent="0.25">
      <c r="A128" s="22" t="s">
        <v>44</v>
      </c>
      <c r="B128" s="24">
        <v>677</v>
      </c>
      <c r="C128" s="24">
        <v>772</v>
      </c>
      <c r="D128" s="24">
        <v>0</v>
      </c>
      <c r="E128" s="24">
        <v>0</v>
      </c>
      <c r="F128" s="24">
        <v>355</v>
      </c>
      <c r="G128" s="24">
        <v>905</v>
      </c>
      <c r="H128" s="24">
        <v>2</v>
      </c>
      <c r="I128" s="24">
        <v>1369</v>
      </c>
      <c r="J128" s="24">
        <v>547</v>
      </c>
      <c r="K128" s="24">
        <v>659</v>
      </c>
      <c r="L128" s="24">
        <v>650</v>
      </c>
      <c r="M128" s="24">
        <v>1268</v>
      </c>
      <c r="N128" s="24">
        <v>0</v>
      </c>
      <c r="O128" s="24">
        <v>0</v>
      </c>
      <c r="P128" s="24">
        <v>0</v>
      </c>
      <c r="Q128" s="24">
        <v>0</v>
      </c>
      <c r="R128" s="24">
        <v>0</v>
      </c>
      <c r="S128" s="24">
        <v>0</v>
      </c>
      <c r="T128" s="24">
        <v>0</v>
      </c>
      <c r="U128" s="24">
        <v>0</v>
      </c>
      <c r="V128" s="24">
        <v>0</v>
      </c>
      <c r="W128" s="24">
        <v>0</v>
      </c>
      <c r="X128" s="24">
        <v>0</v>
      </c>
      <c r="Y128" s="24">
        <v>0</v>
      </c>
      <c r="Z128" s="24">
        <v>0</v>
      </c>
      <c r="AA128" s="24">
        <v>0</v>
      </c>
      <c r="AB128" s="24">
        <v>0</v>
      </c>
      <c r="AC128" s="24">
        <v>0</v>
      </c>
      <c r="AD128" s="24">
        <v>147</v>
      </c>
      <c r="AE128" s="24">
        <v>182</v>
      </c>
      <c r="AF128" s="24">
        <v>6</v>
      </c>
      <c r="AG128" s="24">
        <v>0</v>
      </c>
      <c r="AH128" s="24">
        <v>0</v>
      </c>
      <c r="AI128" s="24">
        <v>0</v>
      </c>
      <c r="AJ128" s="24">
        <v>0</v>
      </c>
      <c r="AK128" s="24">
        <v>0</v>
      </c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</row>
    <row r="129" spans="1:53" ht="18" x14ac:dyDescent="0.25">
      <c r="A129" s="22" t="s">
        <v>45</v>
      </c>
      <c r="B129" s="24">
        <v>13</v>
      </c>
      <c r="C129" s="24">
        <v>80</v>
      </c>
      <c r="D129" s="24">
        <v>0</v>
      </c>
      <c r="E129" s="24">
        <v>0</v>
      </c>
      <c r="F129" s="24">
        <v>0</v>
      </c>
      <c r="G129" s="24">
        <v>0</v>
      </c>
      <c r="H129" s="24">
        <v>93</v>
      </c>
      <c r="I129" s="24">
        <v>903</v>
      </c>
      <c r="J129" s="24">
        <v>0</v>
      </c>
      <c r="K129" s="24">
        <v>0</v>
      </c>
      <c r="L129" s="24">
        <v>645</v>
      </c>
      <c r="M129" s="24">
        <v>2713</v>
      </c>
      <c r="N129" s="24">
        <v>0</v>
      </c>
      <c r="O129" s="24">
        <v>0</v>
      </c>
      <c r="P129" s="24">
        <v>0</v>
      </c>
      <c r="Q129" s="24">
        <v>0</v>
      </c>
      <c r="R129" s="24">
        <v>0</v>
      </c>
      <c r="S129" s="24">
        <v>0</v>
      </c>
      <c r="T129" s="24">
        <v>0</v>
      </c>
      <c r="U129" s="24">
        <v>0</v>
      </c>
      <c r="V129" s="24">
        <v>0</v>
      </c>
      <c r="W129" s="24">
        <v>0</v>
      </c>
      <c r="X129" s="24">
        <v>0</v>
      </c>
      <c r="Y129" s="24">
        <v>0</v>
      </c>
      <c r="Z129" s="24">
        <v>0</v>
      </c>
      <c r="AA129" s="24">
        <v>0</v>
      </c>
      <c r="AB129" s="24">
        <v>0</v>
      </c>
      <c r="AC129" s="24">
        <v>0</v>
      </c>
      <c r="AD129" s="24">
        <v>0</v>
      </c>
      <c r="AE129" s="24">
        <v>0</v>
      </c>
      <c r="AF129" s="24">
        <v>0</v>
      </c>
      <c r="AG129" s="24">
        <v>0</v>
      </c>
      <c r="AH129" s="24">
        <v>0</v>
      </c>
      <c r="AI129" s="24">
        <v>0</v>
      </c>
      <c r="AJ129" s="24">
        <v>0</v>
      </c>
      <c r="AK129" s="24">
        <v>0</v>
      </c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36"/>
    </row>
    <row r="130" spans="1:53" ht="18" x14ac:dyDescent="0.25">
      <c r="A130" s="22" t="s">
        <v>46</v>
      </c>
      <c r="B130" s="24">
        <v>13</v>
      </c>
      <c r="C130" s="24">
        <v>106</v>
      </c>
      <c r="D130" s="24">
        <v>7</v>
      </c>
      <c r="E130" s="24">
        <v>24</v>
      </c>
      <c r="F130" s="24">
        <v>200</v>
      </c>
      <c r="G130" s="24">
        <v>428</v>
      </c>
      <c r="H130" s="24">
        <v>1436</v>
      </c>
      <c r="I130" s="24">
        <v>600</v>
      </c>
      <c r="J130" s="24">
        <v>497</v>
      </c>
      <c r="K130" s="24">
        <v>1046</v>
      </c>
      <c r="L130" s="24">
        <v>3</v>
      </c>
      <c r="M130" s="24">
        <v>0</v>
      </c>
      <c r="N130" s="24">
        <v>0</v>
      </c>
      <c r="O130" s="24">
        <v>0</v>
      </c>
      <c r="P130" s="24">
        <v>191</v>
      </c>
      <c r="Q130" s="24">
        <v>507</v>
      </c>
      <c r="R130" s="24">
        <v>3688</v>
      </c>
      <c r="S130" s="24">
        <v>14198</v>
      </c>
      <c r="T130" s="24">
        <v>129</v>
      </c>
      <c r="U130" s="24">
        <v>691</v>
      </c>
      <c r="V130" s="24">
        <v>3043</v>
      </c>
      <c r="W130" s="24">
        <v>14823</v>
      </c>
      <c r="X130" s="24">
        <v>0</v>
      </c>
      <c r="Y130" s="24">
        <v>0</v>
      </c>
      <c r="Z130" s="24">
        <v>0</v>
      </c>
      <c r="AA130" s="24">
        <v>0</v>
      </c>
      <c r="AB130" s="24">
        <v>0</v>
      </c>
      <c r="AC130" s="24">
        <v>0</v>
      </c>
      <c r="AD130" s="24">
        <v>0</v>
      </c>
      <c r="AE130" s="24">
        <v>0</v>
      </c>
      <c r="AF130" s="24">
        <v>0</v>
      </c>
      <c r="AG130" s="24">
        <v>0</v>
      </c>
      <c r="AH130" s="24">
        <v>0</v>
      </c>
      <c r="AI130" s="24">
        <v>0</v>
      </c>
      <c r="AJ130" s="24">
        <v>0</v>
      </c>
      <c r="AK130" s="24">
        <v>0</v>
      </c>
      <c r="AL130" s="26"/>
      <c r="AM130" s="26"/>
      <c r="AN130" s="26"/>
      <c r="AO130" s="26"/>
      <c r="AP130" s="35"/>
      <c r="AQ130" s="35"/>
      <c r="AR130" s="26"/>
      <c r="AS130" s="35"/>
      <c r="AT130" s="35"/>
      <c r="AU130" s="26"/>
      <c r="AV130" s="26"/>
      <c r="AW130" s="26"/>
      <c r="AX130" s="26"/>
      <c r="AY130" s="26"/>
      <c r="AZ130" s="26"/>
      <c r="BA130" s="36"/>
    </row>
    <row r="131" spans="1:53" ht="18" x14ac:dyDescent="0.25">
      <c r="A131" s="22" t="s">
        <v>47</v>
      </c>
      <c r="B131" s="24">
        <v>485</v>
      </c>
      <c r="C131" s="24">
        <v>583</v>
      </c>
      <c r="D131" s="24">
        <v>23</v>
      </c>
      <c r="E131" s="24">
        <v>11</v>
      </c>
      <c r="F131" s="24">
        <v>404</v>
      </c>
      <c r="G131" s="24">
        <v>1390</v>
      </c>
      <c r="H131" s="24">
        <v>1168</v>
      </c>
      <c r="I131" s="24">
        <v>0</v>
      </c>
      <c r="J131" s="24">
        <v>702</v>
      </c>
      <c r="K131" s="24">
        <v>0</v>
      </c>
      <c r="L131" s="24">
        <v>702</v>
      </c>
      <c r="M131" s="24">
        <v>0</v>
      </c>
      <c r="N131" s="24">
        <v>0</v>
      </c>
      <c r="O131" s="24">
        <v>0</v>
      </c>
      <c r="P131" s="24">
        <v>702</v>
      </c>
      <c r="Q131" s="24">
        <v>0</v>
      </c>
      <c r="R131" s="24">
        <v>702</v>
      </c>
      <c r="S131" s="24">
        <v>0</v>
      </c>
      <c r="T131" s="24">
        <v>0</v>
      </c>
      <c r="U131" s="24">
        <v>0</v>
      </c>
      <c r="V131" s="24">
        <v>702</v>
      </c>
      <c r="W131" s="24">
        <v>0</v>
      </c>
      <c r="X131" s="24">
        <v>0</v>
      </c>
      <c r="Y131" s="24">
        <v>0</v>
      </c>
      <c r="Z131" s="24">
        <v>0</v>
      </c>
      <c r="AA131" s="24">
        <v>0</v>
      </c>
      <c r="AB131" s="24">
        <v>0</v>
      </c>
      <c r="AC131" s="24">
        <v>0</v>
      </c>
      <c r="AD131" s="24">
        <v>0</v>
      </c>
      <c r="AE131" s="24">
        <v>0</v>
      </c>
      <c r="AF131" s="24">
        <v>0</v>
      </c>
      <c r="AG131" s="24">
        <v>0</v>
      </c>
      <c r="AH131" s="24">
        <v>0</v>
      </c>
      <c r="AI131" s="24">
        <v>0</v>
      </c>
      <c r="AJ131" s="24">
        <v>0</v>
      </c>
      <c r="AK131" s="24">
        <v>0</v>
      </c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</row>
    <row r="132" spans="1:53" ht="18" x14ac:dyDescent="0.25">
      <c r="A132" s="22" t="s">
        <v>48</v>
      </c>
      <c r="B132" s="24">
        <v>218</v>
      </c>
      <c r="C132" s="24">
        <v>551</v>
      </c>
      <c r="D132" s="24">
        <v>249</v>
      </c>
      <c r="E132" s="24">
        <v>327</v>
      </c>
      <c r="F132" s="24">
        <v>236</v>
      </c>
      <c r="G132" s="24">
        <v>1029</v>
      </c>
      <c r="H132" s="24">
        <v>1827</v>
      </c>
      <c r="I132" s="24">
        <v>650</v>
      </c>
      <c r="J132" s="24">
        <v>5159</v>
      </c>
      <c r="K132" s="24">
        <v>2656</v>
      </c>
      <c r="L132" s="24">
        <v>0</v>
      </c>
      <c r="M132" s="24">
        <v>0</v>
      </c>
      <c r="N132" s="24">
        <v>0</v>
      </c>
      <c r="O132" s="24">
        <v>0</v>
      </c>
      <c r="P132" s="24">
        <v>0</v>
      </c>
      <c r="Q132" s="24">
        <v>0</v>
      </c>
      <c r="R132" s="24">
        <v>0</v>
      </c>
      <c r="S132" s="24">
        <v>0</v>
      </c>
      <c r="T132" s="24">
        <v>0</v>
      </c>
      <c r="U132" s="24">
        <v>0</v>
      </c>
      <c r="V132" s="24">
        <v>0</v>
      </c>
      <c r="W132" s="24">
        <v>0</v>
      </c>
      <c r="X132" s="24">
        <v>0</v>
      </c>
      <c r="Y132" s="24">
        <v>0</v>
      </c>
      <c r="Z132" s="24">
        <v>0</v>
      </c>
      <c r="AA132" s="24">
        <v>0</v>
      </c>
      <c r="AB132" s="24">
        <v>0</v>
      </c>
      <c r="AC132" s="24">
        <v>0</v>
      </c>
      <c r="AD132" s="24">
        <v>0</v>
      </c>
      <c r="AE132" s="24">
        <v>0</v>
      </c>
      <c r="AF132" s="24">
        <v>0</v>
      </c>
      <c r="AG132" s="24">
        <v>0</v>
      </c>
      <c r="AH132" s="24">
        <v>0</v>
      </c>
      <c r="AI132" s="24">
        <v>0</v>
      </c>
      <c r="AJ132" s="24">
        <v>0</v>
      </c>
      <c r="AK132" s="24">
        <v>0</v>
      </c>
      <c r="AL132" s="26"/>
      <c r="AM132" s="26"/>
      <c r="AN132" s="26"/>
      <c r="AO132" s="26"/>
      <c r="AP132" s="35"/>
      <c r="AQ132" s="35"/>
      <c r="AR132" s="26"/>
      <c r="AS132" s="26"/>
      <c r="AT132" s="26"/>
      <c r="AU132" s="26"/>
      <c r="AV132" s="26"/>
      <c r="AW132" s="26"/>
      <c r="AX132" s="26"/>
      <c r="AY132" s="26"/>
      <c r="AZ132" s="26"/>
    </row>
    <row r="133" spans="1:53" ht="18" x14ac:dyDescent="0.25">
      <c r="A133" s="25" t="s">
        <v>66</v>
      </c>
      <c r="B133" s="24">
        <v>708</v>
      </c>
      <c r="C133" s="24">
        <v>3975</v>
      </c>
      <c r="D133" s="24">
        <v>169</v>
      </c>
      <c r="E133" s="24">
        <v>275</v>
      </c>
      <c r="F133" s="24">
        <v>156</v>
      </c>
      <c r="G133" s="24">
        <v>533</v>
      </c>
      <c r="H133" s="24">
        <v>293</v>
      </c>
      <c r="I133" s="24">
        <v>2759</v>
      </c>
      <c r="J133" s="24">
        <v>1120</v>
      </c>
      <c r="K133" s="24">
        <v>0</v>
      </c>
      <c r="L133" s="24">
        <v>267</v>
      </c>
      <c r="M133" s="24">
        <v>4965</v>
      </c>
      <c r="N133" s="24">
        <v>0</v>
      </c>
      <c r="O133" s="24">
        <v>0</v>
      </c>
      <c r="P133" s="24">
        <v>136</v>
      </c>
      <c r="Q133" s="24">
        <v>2025</v>
      </c>
      <c r="R133" s="24">
        <v>153</v>
      </c>
      <c r="S133" s="24">
        <v>2026</v>
      </c>
      <c r="T133" s="24">
        <v>78</v>
      </c>
      <c r="U133" s="24">
        <v>111</v>
      </c>
      <c r="V133" s="24">
        <v>685</v>
      </c>
      <c r="W133" s="24">
        <v>1057</v>
      </c>
      <c r="X133" s="24">
        <v>0</v>
      </c>
      <c r="Y133" s="24">
        <v>0</v>
      </c>
      <c r="Z133" s="24">
        <v>22</v>
      </c>
      <c r="AA133" s="24">
        <v>22</v>
      </c>
      <c r="AB133" s="24">
        <v>1</v>
      </c>
      <c r="AC133" s="24">
        <v>28</v>
      </c>
      <c r="AD133" s="24">
        <v>1096</v>
      </c>
      <c r="AE133" s="24">
        <v>37984</v>
      </c>
      <c r="AF133" s="24">
        <v>2683</v>
      </c>
      <c r="AG133" s="24">
        <v>38202</v>
      </c>
      <c r="AH133" s="24">
        <v>433</v>
      </c>
      <c r="AI133" s="24">
        <v>1026</v>
      </c>
      <c r="AJ133" s="24">
        <v>7</v>
      </c>
      <c r="AK133" s="24">
        <v>57</v>
      </c>
      <c r="AL133" s="26"/>
      <c r="AM133" s="26"/>
      <c r="AN133" s="26"/>
      <c r="AO133" s="26"/>
      <c r="AP133" s="26"/>
      <c r="AQ133" s="26"/>
      <c r="AR133" s="26"/>
      <c r="AS133" s="35"/>
      <c r="AT133" s="35"/>
      <c r="AU133" s="35"/>
      <c r="AV133" s="35"/>
      <c r="AW133" s="35"/>
      <c r="AX133" s="35"/>
      <c r="AY133" s="35"/>
      <c r="AZ133" s="35"/>
    </row>
    <row r="134" spans="1:53" ht="18" x14ac:dyDescent="0.25">
      <c r="A134" s="25" t="s">
        <v>49</v>
      </c>
      <c r="B134" s="24">
        <v>347</v>
      </c>
      <c r="C134" s="24">
        <v>0</v>
      </c>
      <c r="D134" s="24">
        <v>23</v>
      </c>
      <c r="E134" s="24">
        <v>0</v>
      </c>
      <c r="F134" s="24">
        <v>585</v>
      </c>
      <c r="G134" s="24">
        <v>542</v>
      </c>
      <c r="H134" s="24">
        <v>73</v>
      </c>
      <c r="I134" s="24">
        <v>513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312</v>
      </c>
      <c r="Q134" s="24">
        <v>587</v>
      </c>
      <c r="R134" s="24">
        <v>190</v>
      </c>
      <c r="S134" s="24">
        <v>589</v>
      </c>
      <c r="T134" s="24">
        <v>98</v>
      </c>
      <c r="U134" s="24">
        <v>357</v>
      </c>
      <c r="V134" s="24">
        <v>93</v>
      </c>
      <c r="W134" s="24">
        <v>232</v>
      </c>
      <c r="X134" s="24">
        <v>0</v>
      </c>
      <c r="Y134" s="24">
        <v>0</v>
      </c>
      <c r="Z134" s="24">
        <v>0</v>
      </c>
      <c r="AA134" s="24">
        <v>0</v>
      </c>
      <c r="AB134" s="24">
        <v>0</v>
      </c>
      <c r="AC134" s="24">
        <v>0</v>
      </c>
      <c r="AD134" s="24">
        <v>192</v>
      </c>
      <c r="AE134" s="24">
        <v>602</v>
      </c>
      <c r="AF134" s="24">
        <v>190</v>
      </c>
      <c r="AG134" s="24">
        <v>594</v>
      </c>
      <c r="AH134" s="24">
        <v>0</v>
      </c>
      <c r="AI134" s="24">
        <v>0</v>
      </c>
      <c r="AJ134" s="24">
        <v>0</v>
      </c>
      <c r="AK134" s="24">
        <v>0</v>
      </c>
      <c r="AL134" s="26"/>
      <c r="AM134" s="26"/>
      <c r="AN134" s="26"/>
      <c r="AO134" s="26"/>
      <c r="AP134" s="35"/>
      <c r="AQ134" s="35"/>
      <c r="AR134" s="26"/>
      <c r="AS134" s="26"/>
      <c r="AT134" s="26"/>
      <c r="AU134" s="26"/>
      <c r="AV134" s="26"/>
      <c r="AW134" s="26"/>
      <c r="AX134" s="26"/>
      <c r="AY134" s="26"/>
      <c r="AZ134" s="26"/>
    </row>
    <row r="135" spans="1:53" ht="18" x14ac:dyDescent="0.25">
      <c r="A135" s="22" t="s">
        <v>50</v>
      </c>
      <c r="B135" s="24">
        <v>1024</v>
      </c>
      <c r="C135" s="24">
        <v>4932</v>
      </c>
      <c r="D135" s="24">
        <v>0</v>
      </c>
      <c r="E135" s="24">
        <v>0</v>
      </c>
      <c r="F135" s="24">
        <v>341</v>
      </c>
      <c r="G135" s="24">
        <v>1099</v>
      </c>
      <c r="H135" s="24">
        <v>225</v>
      </c>
      <c r="I135" s="24">
        <v>280</v>
      </c>
      <c r="J135" s="24">
        <v>0</v>
      </c>
      <c r="K135" s="24">
        <v>0</v>
      </c>
      <c r="L135" s="24">
        <v>4357</v>
      </c>
      <c r="M135" s="24">
        <v>0</v>
      </c>
      <c r="N135" s="24">
        <v>0</v>
      </c>
      <c r="O135" s="24">
        <v>0</v>
      </c>
      <c r="P135" s="24">
        <v>88651</v>
      </c>
      <c r="Q135" s="24">
        <v>0</v>
      </c>
      <c r="R135" s="24">
        <v>16320</v>
      </c>
      <c r="S135" s="24">
        <v>1771</v>
      </c>
      <c r="T135" s="24">
        <v>0</v>
      </c>
      <c r="U135" s="24">
        <v>0</v>
      </c>
      <c r="V135" s="24">
        <v>0</v>
      </c>
      <c r="W135" s="24">
        <v>0</v>
      </c>
      <c r="X135" s="24">
        <v>0</v>
      </c>
      <c r="Y135" s="24">
        <v>0</v>
      </c>
      <c r="Z135" s="24">
        <v>0</v>
      </c>
      <c r="AA135" s="24">
        <v>0</v>
      </c>
      <c r="AB135" s="24">
        <v>0</v>
      </c>
      <c r="AC135" s="24">
        <v>0</v>
      </c>
      <c r="AD135" s="24">
        <v>0</v>
      </c>
      <c r="AE135" s="24">
        <v>0</v>
      </c>
      <c r="AF135" s="24">
        <v>0</v>
      </c>
      <c r="AG135" s="24">
        <v>0</v>
      </c>
      <c r="AH135" s="24">
        <v>0</v>
      </c>
      <c r="AI135" s="24">
        <v>0</v>
      </c>
      <c r="AJ135" s="24">
        <v>0</v>
      </c>
      <c r="AK135" s="24">
        <v>0</v>
      </c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</row>
    <row r="136" spans="1:53" ht="18" x14ac:dyDescent="0.25">
      <c r="A136" s="22" t="s">
        <v>51</v>
      </c>
      <c r="B136" s="24">
        <v>66</v>
      </c>
      <c r="C136" s="24">
        <v>47</v>
      </c>
      <c r="D136" s="24">
        <v>0</v>
      </c>
      <c r="E136" s="24">
        <v>0</v>
      </c>
      <c r="F136" s="24">
        <v>0</v>
      </c>
      <c r="G136" s="24">
        <v>0</v>
      </c>
      <c r="H136" s="24">
        <v>920</v>
      </c>
      <c r="I136" s="24">
        <v>309</v>
      </c>
      <c r="J136" s="24">
        <v>0</v>
      </c>
      <c r="K136" s="24">
        <v>0</v>
      </c>
      <c r="L136" s="24">
        <v>1748</v>
      </c>
      <c r="M136" s="24">
        <v>0</v>
      </c>
      <c r="N136" s="24">
        <v>38</v>
      </c>
      <c r="O136" s="24">
        <v>0</v>
      </c>
      <c r="P136" s="24">
        <v>86854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0</v>
      </c>
      <c r="Z136" s="24">
        <v>0</v>
      </c>
      <c r="AA136" s="24">
        <v>0</v>
      </c>
      <c r="AB136" s="24">
        <v>0</v>
      </c>
      <c r="AC136" s="24">
        <v>0</v>
      </c>
      <c r="AD136" s="24">
        <v>29980</v>
      </c>
      <c r="AE136" s="24">
        <v>0</v>
      </c>
      <c r="AF136" s="24">
        <v>14873</v>
      </c>
      <c r="AG136" s="24">
        <v>0</v>
      </c>
      <c r="AH136" s="24">
        <v>0</v>
      </c>
      <c r="AI136" s="24">
        <v>0</v>
      </c>
      <c r="AJ136" s="24">
        <v>0</v>
      </c>
      <c r="AK136" s="24">
        <v>0</v>
      </c>
      <c r="AL136" s="26"/>
      <c r="AM136" s="26"/>
      <c r="AN136" s="26"/>
      <c r="AO136" s="26"/>
      <c r="AP136" s="35"/>
      <c r="AQ136" s="35"/>
      <c r="AR136" s="26"/>
      <c r="AS136" s="35"/>
      <c r="AT136" s="35"/>
      <c r="AU136" s="35"/>
      <c r="AV136" s="26"/>
      <c r="AW136" s="26"/>
      <c r="AX136" s="26"/>
      <c r="AY136" s="26"/>
      <c r="AZ136" s="26"/>
    </row>
    <row r="137" spans="1:53" ht="18" x14ac:dyDescent="0.25">
      <c r="A137" s="27" t="s">
        <v>52</v>
      </c>
      <c r="B137" s="55">
        <v>713</v>
      </c>
      <c r="C137" s="55">
        <v>105</v>
      </c>
      <c r="D137" s="55">
        <v>9209</v>
      </c>
      <c r="E137" s="55">
        <v>0</v>
      </c>
      <c r="F137" s="55">
        <v>155</v>
      </c>
      <c r="G137" s="55">
        <v>0</v>
      </c>
      <c r="H137" s="55">
        <v>2733</v>
      </c>
      <c r="I137" s="55">
        <v>104</v>
      </c>
      <c r="J137" s="55">
        <v>31</v>
      </c>
      <c r="K137" s="55">
        <v>232</v>
      </c>
      <c r="L137" s="55">
        <v>952</v>
      </c>
      <c r="M137" s="55">
        <v>0</v>
      </c>
      <c r="N137" s="55">
        <v>617</v>
      </c>
      <c r="O137" s="55">
        <v>114</v>
      </c>
      <c r="P137" s="55">
        <v>239625</v>
      </c>
      <c r="Q137" s="55">
        <v>781</v>
      </c>
      <c r="R137" s="55">
        <v>297135</v>
      </c>
      <c r="S137" s="55">
        <v>18357</v>
      </c>
      <c r="T137" s="55">
        <v>11</v>
      </c>
      <c r="U137" s="55">
        <v>47</v>
      </c>
      <c r="V137" s="55">
        <v>322</v>
      </c>
      <c r="W137" s="55">
        <v>1049</v>
      </c>
      <c r="X137" s="55">
        <v>0</v>
      </c>
      <c r="Y137" s="55">
        <v>3</v>
      </c>
      <c r="Z137" s="55">
        <v>132</v>
      </c>
      <c r="AA137" s="55">
        <v>86</v>
      </c>
      <c r="AB137" s="55">
        <v>152</v>
      </c>
      <c r="AC137" s="55">
        <v>88</v>
      </c>
      <c r="AD137" s="55">
        <v>23119</v>
      </c>
      <c r="AE137" s="55">
        <v>124</v>
      </c>
      <c r="AF137" s="55">
        <v>16792</v>
      </c>
      <c r="AG137" s="55">
        <v>169</v>
      </c>
      <c r="AH137" s="55">
        <v>0</v>
      </c>
      <c r="AI137" s="55">
        <v>0</v>
      </c>
      <c r="AJ137" s="55">
        <v>0</v>
      </c>
      <c r="AK137" s="55">
        <v>0</v>
      </c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35"/>
      <c r="AZ137" s="35"/>
    </row>
    <row r="138" spans="1:53" x14ac:dyDescent="0.25">
      <c r="A138" s="8" t="s">
        <v>60</v>
      </c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</row>
    <row r="139" spans="1:53" x14ac:dyDescent="0.25">
      <c r="A139" s="8" t="s">
        <v>61</v>
      </c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</row>
    <row r="140" spans="1:53" x14ac:dyDescent="0.2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</row>
    <row r="141" spans="1:53" x14ac:dyDescent="0.25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</row>
    <row r="142" spans="1:53" x14ac:dyDescent="0.25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</row>
    <row r="143" spans="1:53" x14ac:dyDescent="0.25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</row>
    <row r="144" spans="1:53" x14ac:dyDescent="0.2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</row>
    <row r="145" spans="1:52" x14ac:dyDescent="0.25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</row>
  </sheetData>
  <mergeCells count="40">
    <mergeCell ref="A6:L6"/>
    <mergeCell ref="A10:A11"/>
    <mergeCell ref="B10:B11"/>
    <mergeCell ref="C10:C11"/>
    <mergeCell ref="D10:D11"/>
    <mergeCell ref="E10:E11"/>
    <mergeCell ref="F10:F11"/>
    <mergeCell ref="G10:H10"/>
    <mergeCell ref="I10:I11"/>
    <mergeCell ref="J10:J11"/>
    <mergeCell ref="K10:L10"/>
    <mergeCell ref="A8:L8"/>
    <mergeCell ref="AJ78:AK79"/>
    <mergeCell ref="AF79:AG79"/>
    <mergeCell ref="AH78:AI79"/>
    <mergeCell ref="A74:AK74"/>
    <mergeCell ref="L79:M79"/>
    <mergeCell ref="N79:O79"/>
    <mergeCell ref="Z79:AA79"/>
    <mergeCell ref="AB79:AC79"/>
    <mergeCell ref="R78:S79"/>
    <mergeCell ref="V79:W79"/>
    <mergeCell ref="X79:Y79"/>
    <mergeCell ref="A76:N76"/>
    <mergeCell ref="BB76:CJ76"/>
    <mergeCell ref="A78:A80"/>
    <mergeCell ref="B78:E78"/>
    <mergeCell ref="F78:I78"/>
    <mergeCell ref="J78:O78"/>
    <mergeCell ref="X78:AC78"/>
    <mergeCell ref="AD78:AG78"/>
    <mergeCell ref="B79:C79"/>
    <mergeCell ref="D79:E79"/>
    <mergeCell ref="F79:G79"/>
    <mergeCell ref="AD79:AE79"/>
    <mergeCell ref="H79:I79"/>
    <mergeCell ref="J79:K79"/>
    <mergeCell ref="P78:Q79"/>
    <mergeCell ref="T78:W78"/>
    <mergeCell ref="T79:U79"/>
  </mergeCells>
  <pageMargins left="0.70866141732283472" right="0.70866141732283472" top="0.74803149606299213" bottom="0.74803149606299213" header="0.31496062992125984" footer="0.31496062992125984"/>
  <pageSetup scale="35" orientation="landscape" r:id="rId1"/>
  <rowBreaks count="1" manualBreakCount="1">
    <brk id="68" max="16383" man="1"/>
  </rowBreaks>
  <colBreaks count="2" manualBreakCount="2">
    <brk id="15" max="1048575" man="1"/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19.4  2018</vt:lpstr>
      <vt:lpstr>'19.4  2018'!Área_de_impresión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 Rios Texta</dc:creator>
  <cp:lastModifiedBy>Martha Marisela Avila Jimenez</cp:lastModifiedBy>
  <cp:lastPrinted>2019-02-15T00:16:09Z</cp:lastPrinted>
  <dcterms:created xsi:type="dcterms:W3CDTF">2017-07-27T14:50:10Z</dcterms:created>
  <dcterms:modified xsi:type="dcterms:W3CDTF">2019-02-25T20:03:57Z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c7cde072-e166-451b-b290-67fd1b4b3c26</vt:lpwstr>
  </property>
</Properties>
</file>